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" yWindow="0" windowWidth="19035" windowHeight="12030" activeTab="0"/>
  </bookViews>
  <sheets>
    <sheet name="COE 13 bis 17 " sheetId="1" r:id="rId1"/>
  </sheets>
  <definedNames>
    <definedName name="_xlnm.Print_Area" localSheetId="0">'COE 13 bis 17 '!$A$1:$O$48</definedName>
    <definedName name="_xlnm.Print_Titles" localSheetId="0">'COE 13 bis 17 '!$A:$B,'COE 13 bis 17 '!$21:$21</definedName>
  </definedNames>
  <calcPr fullCalcOnLoad="1"/>
</workbook>
</file>

<file path=xl/sharedStrings.xml><?xml version="1.0" encoding="utf-8"?>
<sst xmlns="http://schemas.openxmlformats.org/spreadsheetml/2006/main" count="162" uniqueCount="63">
  <si>
    <t>K1.1 K2.1 K3.1</t>
  </si>
  <si>
    <t>Durchschnittliche Laufzeit pro Fall</t>
  </si>
  <si>
    <t>K1.3 K2.3 K3.3</t>
  </si>
  <si>
    <t>Anteil der betreuten Kinder/Jugendlichen an der Bevölkerung im Alter von 0-20 Jahren</t>
  </si>
  <si>
    <t>K1.6 K2.6 K3.6</t>
  </si>
  <si>
    <t>Anteil der Fälle an allen Fällen laufender individueller Hilfen für junge Menschen und ihre Familien</t>
  </si>
  <si>
    <t>K5.2 K6.2 K7.2</t>
  </si>
  <si>
    <t>Durchschnittliche Kosten pro Fall pro Jahr</t>
  </si>
  <si>
    <t>K5.4 K6.4 K7.4</t>
  </si>
  <si>
    <t>Durchschnittliche Kosten pro Einwohner im Alter von 0 - 20 Jahren</t>
  </si>
  <si>
    <t>Median</t>
  </si>
  <si>
    <t>Stationäre Hilfen nach § 33 und 34 SGB VIII (einschl. Fälle nach § 35a SGB VIII)</t>
  </si>
  <si>
    <t>Ambulante Hilfen nach § 27; 2 + 3, 29, 30, 31 und 35 SGB VIII (ohne Fälle nach § 35a SGB VIII)</t>
  </si>
  <si>
    <t>K8.4</t>
  </si>
  <si>
    <t>Anteil aller Fälle Hilfen nach § 35a SGB VIII an allen Hilfen zur Erziehung</t>
  </si>
  <si>
    <t>K9.4</t>
  </si>
  <si>
    <t>Anteil aller Fälle Hilfen nach § 41 SGB VIII an allen Hilfen zur Erziehung</t>
  </si>
  <si>
    <t>K12.1</t>
  </si>
  <si>
    <t>Quotient: auf eine stationäre HzE kommen ... ambulante HzE</t>
  </si>
  <si>
    <t>Inanspruchnahme Hilfen zur Erziehung gesamt pro Einwohner im Alter von 0-20 Jahren</t>
  </si>
  <si>
    <t>K4.4</t>
  </si>
  <si>
    <t>Durchschnittliche Kosten aller Hilfearten pro Einwohner im Alter von 0 - 20 Jahren</t>
  </si>
  <si>
    <t>K12.4</t>
  </si>
  <si>
    <t>Quotient: auf eine Heimerziehung kommen ... Vollzeitpflegen</t>
  </si>
  <si>
    <t>Fälle Hilfen zur Erziehung pro Personalstelle</t>
  </si>
  <si>
    <t>Fälle Hilfen zur Erziehung pro Stelle ASD + PKD</t>
  </si>
  <si>
    <t>Fälle Hilfen zur Erziehung pro Stelle WiJH</t>
  </si>
  <si>
    <t>Kreis Coesfeld</t>
  </si>
  <si>
    <t>Median*</t>
  </si>
  <si>
    <t>Erzieherische Hilfen gesamt (stationär, teilstationär, ambulant)</t>
  </si>
  <si>
    <t>Ordnet man Daten ihrer Größe nach, so bezeichnet man</t>
  </si>
  <si>
    <t>den Wert, der in der Mitte der sortierten Liste steht</t>
  </si>
  <si>
    <r>
      <t xml:space="preserve">als </t>
    </r>
    <r>
      <rPr>
        <b/>
        <sz val="10"/>
        <rFont val="Arial"/>
        <family val="2"/>
      </rPr>
      <t>Median</t>
    </r>
    <r>
      <rPr>
        <sz val="10"/>
        <rFont val="Arial"/>
        <family val="0"/>
      </rPr>
      <t xml:space="preserve"> oder </t>
    </r>
    <r>
      <rPr>
        <b/>
        <sz val="10"/>
        <rFont val="Arial"/>
        <family val="2"/>
      </rPr>
      <t>Zentralwert</t>
    </r>
    <r>
      <rPr>
        <sz val="10"/>
        <rFont val="Arial"/>
        <family val="0"/>
      </rPr>
      <t>.  (Quelle:  realmath.de)</t>
    </r>
  </si>
  <si>
    <t xml:space="preserve">*Median: </t>
  </si>
  <si>
    <t>Teilnehmer</t>
  </si>
  <si>
    <t>Ø</t>
  </si>
  <si>
    <t xml:space="preserve">min </t>
  </si>
  <si>
    <t>max</t>
  </si>
  <si>
    <t>weitere K12.4</t>
  </si>
  <si>
    <t>weitere K12.1</t>
  </si>
  <si>
    <t>stat mit 35a K1.1 K2.1 K3.1</t>
  </si>
  <si>
    <t>stat mit 35a K1.3 K2.3 K3.3</t>
  </si>
  <si>
    <t>stat mit 35a K1.6 K2.6 K3.6</t>
  </si>
  <si>
    <t>stat mit 35a  K5.2 K6.2 K7.2</t>
  </si>
  <si>
    <t>stat mit 35a K5.4 K6.4 K7.4</t>
  </si>
  <si>
    <t>amb ohne 35a K1.1 K2.1 K3.1</t>
  </si>
  <si>
    <t>amb ohne 35a K1.3 K2.3 K3.3</t>
  </si>
  <si>
    <t>amb ohne 35a K1.6 K2.6 K3.6</t>
  </si>
  <si>
    <t>amb ohne 35a K5.2 K6.2 K7.2</t>
  </si>
  <si>
    <t>amb ohne 35a K5.4 K6.4 K7.4</t>
  </si>
  <si>
    <t>weitere K9.4</t>
  </si>
  <si>
    <t>weitere K8.4</t>
  </si>
  <si>
    <t>weitere K4.4</t>
  </si>
  <si>
    <t>weitere K4.0</t>
  </si>
  <si>
    <t>K4.0</t>
  </si>
  <si>
    <t>weitere K13.4a</t>
  </si>
  <si>
    <t>weitere K13.4b</t>
  </si>
  <si>
    <t>weitere K13.4c</t>
  </si>
  <si>
    <t>K13.4a</t>
  </si>
  <si>
    <t>K13.4b</t>
  </si>
  <si>
    <t>K13.4c</t>
  </si>
  <si>
    <t xml:space="preserve"> ab 2007: 15 Kreise / ab 2008: 14 Kreise  / ab 2010:  9 Kreise  / 2016: 8 Kreise / 2017: 6 Kreise</t>
  </si>
  <si>
    <t xml:space="preserve">Anlage zur SV-9-1209 vom 27.11.2018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</si>
</sst>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]"/>
    <numFmt numFmtId="165" formatCode="#,##0\ &quot;DM&quot;;\-#,##0\ &quot;DM&quot;"/>
    <numFmt numFmtId="166" formatCode="#,##0\ &quot;DM&quot;;[Red]\-#,##0\ &quot;DM&quot;"/>
    <numFmt numFmtId="167" formatCode="#,##0.00\ &quot;DM&quot;;\-#,##0.00\ &quot;DM&quot;"/>
    <numFmt numFmtId="168" formatCode="#,##0.00\ &quot;DM&quot;;[Red]\-#,##0.00\ &quot;DM&quot;"/>
    <numFmt numFmtId="169" formatCode="_-* #,##0\ &quot;DM&quot;_-;\-* #,##0\ &quot;DM&quot;_-;_-* &quot;-&quot;\ &quot;DM&quot;_-;_-@_-"/>
    <numFmt numFmtId="170" formatCode="_-* #,##0\ _D_M_-;\-* #,##0\ _D_M_-;_-* &quot;-&quot;\ _D_M_-;_-@_-"/>
    <numFmt numFmtId="171" formatCode="_-* #,##0.00\ &quot;DM&quot;_-;\-* #,##0.00\ &quot;DM&quot;_-;_-* &quot;-&quot;??\ &quot;DM&quot;_-;_-@_-"/>
    <numFmt numFmtId="172" formatCode="_-* #,##0.00\ _D_M_-;\-* #,##0.00\ _D_M_-;_-* &quot;-&quot;??\ _D_M_-;_-@_-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"/>
    <numFmt numFmtId="179" formatCode="0.0000000"/>
    <numFmt numFmtId="180" formatCode="#,##0.00\ [$DM-407]"/>
    <numFmt numFmtId="181" formatCode="_-* #,##0.00\ [$DM-407]_-;\-* #,##0.00\ [$DM-407]_-;_-* &quot;-&quot;??\ [$DM-407]_-;_-@_-"/>
    <numFmt numFmtId="182" formatCode="#,##0.00\ [$€-1]"/>
    <numFmt numFmtId="183" formatCode="#,##0.00\ &quot;€&quot;"/>
    <numFmt numFmtId="184" formatCode="_-* #,##0.00\ [$€-1]_-;\-* #,##0.00\ [$€-1]_-;_-* &quot;-&quot;??\ [$€-1]_-"/>
    <numFmt numFmtId="185" formatCode="#,##0.00\ [$€-40A]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-407]dddd\,\ d\.\ mmmm\ yyyy"/>
    <numFmt numFmtId="190" formatCode="#,##0.0"/>
    <numFmt numFmtId="191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8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11" xfId="0" applyNumberFormat="1" applyFill="1" applyBorder="1" applyAlignment="1">
      <alignment horizontal="center" vertical="center" wrapText="1"/>
    </xf>
    <xf numFmtId="10" fontId="0" fillId="0" borderId="10" xfId="51" applyNumberFormat="1" applyFill="1" applyBorder="1" applyAlignment="1">
      <alignment horizontal="center" vertical="center" wrapText="1"/>
    </xf>
    <xf numFmtId="184" fontId="0" fillId="0" borderId="10" xfId="59" applyNumberForma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10" fontId="0" fillId="0" borderId="12" xfId="51" applyNumberFormat="1" applyFill="1" applyBorder="1" applyAlignment="1">
      <alignment horizontal="center" vertical="center" wrapText="1"/>
    </xf>
    <xf numFmtId="10" fontId="0" fillId="0" borderId="11" xfId="51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10" fontId="0" fillId="0" borderId="15" xfId="51" applyNumberFormat="1" applyFill="1" applyBorder="1" applyAlignment="1">
      <alignment horizontal="center" vertical="center" wrapText="1"/>
    </xf>
    <xf numFmtId="184" fontId="0" fillId="0" borderId="15" xfId="59" applyNumberForma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184" fontId="0" fillId="0" borderId="18" xfId="59" applyNumberFormat="1" applyFill="1" applyBorder="1" applyAlignment="1">
      <alignment horizontal="center" vertical="center" wrapText="1"/>
    </xf>
    <xf numFmtId="184" fontId="0" fillId="0" borderId="19" xfId="59" applyNumberFormat="1" applyFill="1" applyBorder="1" applyAlignment="1">
      <alignment horizontal="center" vertical="center" wrapText="1"/>
    </xf>
    <xf numFmtId="10" fontId="1" fillId="0" borderId="10" xfId="51" applyNumberFormat="1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0" fontId="1" fillId="0" borderId="17" xfId="51" applyNumberFormat="1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/>
    </xf>
    <xf numFmtId="10" fontId="0" fillId="34" borderId="0" xfId="51" applyNumberForma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184" fontId="0" fillId="34" borderId="0" xfId="59" applyNumberForma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10" fontId="1" fillId="0" borderId="15" xfId="51" applyNumberFormat="1" applyFont="1" applyFill="1" applyBorder="1" applyAlignment="1">
      <alignment horizontal="center" vertical="center" wrapText="1"/>
    </xf>
    <xf numFmtId="10" fontId="0" fillId="0" borderId="17" xfId="51" applyNumberFormat="1" applyFont="1" applyFill="1" applyBorder="1" applyAlignment="1">
      <alignment horizontal="center" vertical="center" wrapText="1"/>
    </xf>
    <xf numFmtId="10" fontId="0" fillId="0" borderId="10" xfId="51" applyNumberFormat="1" applyFont="1" applyFill="1" applyBorder="1" applyAlignment="1">
      <alignment horizontal="center" vertical="center" wrapText="1"/>
    </xf>
    <xf numFmtId="10" fontId="0" fillId="0" borderId="15" xfId="51" applyNumberFormat="1" applyFont="1" applyFill="1" applyBorder="1" applyAlignment="1">
      <alignment horizontal="center" vertical="center" wrapText="1"/>
    </xf>
    <xf numFmtId="184" fontId="0" fillId="0" borderId="17" xfId="59" applyNumberFormat="1" applyFont="1" applyFill="1" applyBorder="1" applyAlignment="1">
      <alignment horizontal="center" vertical="center" wrapText="1"/>
    </xf>
    <xf numFmtId="184" fontId="0" fillId="0" borderId="10" xfId="59" applyNumberFormat="1" applyFont="1" applyFill="1" applyBorder="1" applyAlignment="1">
      <alignment horizontal="center" vertical="center" wrapText="1"/>
    </xf>
    <xf numFmtId="184" fontId="0" fillId="0" borderId="15" xfId="59" applyNumberFormat="1" applyFont="1" applyFill="1" applyBorder="1" applyAlignment="1">
      <alignment horizontal="center" vertical="center" wrapText="1"/>
    </xf>
    <xf numFmtId="10" fontId="0" fillId="34" borderId="0" xfId="51" applyNumberFormat="1" applyFont="1" applyFill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 wrapText="1"/>
    </xf>
    <xf numFmtId="2" fontId="0" fillId="34" borderId="0" xfId="0" applyNumberFormat="1" applyFont="1" applyFill="1" applyBorder="1" applyAlignment="1">
      <alignment horizontal="center" vertical="center" wrapText="1"/>
    </xf>
    <xf numFmtId="2" fontId="0" fillId="0" borderId="21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184" fontId="0" fillId="34" borderId="0" xfId="59" applyNumberFormat="1" applyFont="1" applyFill="1" applyBorder="1" applyAlignment="1">
      <alignment horizontal="center" vertical="center" wrapText="1"/>
    </xf>
    <xf numFmtId="184" fontId="0" fillId="0" borderId="19" xfId="59" applyNumberFormat="1" applyFont="1" applyFill="1" applyBorder="1" applyAlignment="1">
      <alignment horizontal="center" vertical="center" wrapText="1"/>
    </xf>
    <xf numFmtId="184" fontId="0" fillId="0" borderId="22" xfId="59" applyNumberFormat="1" applyFont="1" applyFill="1" applyBorder="1" applyAlignment="1">
      <alignment horizontal="center" vertical="center" wrapText="1"/>
    </xf>
    <xf numFmtId="184" fontId="0" fillId="0" borderId="18" xfId="59" applyNumberFormat="1" applyFont="1" applyFill="1" applyBorder="1" applyAlignment="1">
      <alignment horizontal="center" vertical="center" wrapText="1"/>
    </xf>
    <xf numFmtId="184" fontId="0" fillId="0" borderId="15" xfId="59" applyNumberFormat="1" applyFill="1" applyBorder="1" applyAlignment="1">
      <alignment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0" fontId="0" fillId="0" borderId="23" xfId="51" applyNumberFormat="1" applyFont="1" applyFill="1" applyBorder="1" applyAlignment="1">
      <alignment horizontal="center" vertical="center" wrapText="1"/>
    </xf>
    <xf numFmtId="10" fontId="0" fillId="0" borderId="24" xfId="51" applyNumberFormat="1" applyFont="1" applyFill="1" applyBorder="1" applyAlignment="1">
      <alignment horizontal="center" vertical="center" wrapText="1"/>
    </xf>
    <xf numFmtId="10" fontId="0" fillId="0" borderId="25" xfId="51" applyNumberFormat="1" applyFont="1" applyFill="1" applyBorder="1" applyAlignment="1">
      <alignment horizontal="center" vertical="center" wrapText="1"/>
    </xf>
    <xf numFmtId="10" fontId="0" fillId="0" borderId="26" xfId="51" applyNumberFormat="1" applyFont="1" applyFill="1" applyBorder="1" applyAlignment="1">
      <alignment horizontal="center" vertical="center" wrapText="1"/>
    </xf>
    <xf numFmtId="10" fontId="0" fillId="0" borderId="27" xfId="51" applyNumberFormat="1" applyFill="1" applyBorder="1" applyAlignment="1">
      <alignment horizontal="center" vertical="center" wrapText="1"/>
    </xf>
    <xf numFmtId="10" fontId="0" fillId="0" borderId="16" xfId="51" applyNumberForma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10" fontId="0" fillId="0" borderId="27" xfId="51" applyNumberFormat="1" applyFont="1" applyFill="1" applyBorder="1" applyAlignment="1">
      <alignment horizontal="center" vertical="center" wrapText="1"/>
    </xf>
    <xf numFmtId="10" fontId="0" fillId="0" borderId="16" xfId="51" applyNumberFormat="1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5"/>
  <dimension ref="A1:O48"/>
  <sheetViews>
    <sheetView tabSelected="1" zoomScaleSheetLayoutView="100" workbookViewId="0" topLeftCell="A29">
      <selection activeCell="F6" sqref="F6"/>
    </sheetView>
  </sheetViews>
  <sheetFormatPr defaultColWidth="11.421875" defaultRowHeight="12.75"/>
  <cols>
    <col min="1" max="1" width="9.28125" style="0" customWidth="1"/>
    <col min="2" max="2" width="28.57421875" style="0" customWidth="1"/>
    <col min="3" max="3" width="16.57421875" style="0" customWidth="1"/>
    <col min="4" max="4" width="12.421875" style="0" hidden="1" customWidth="1"/>
    <col min="5" max="5" width="13.421875" style="0" hidden="1" customWidth="1"/>
    <col min="6" max="7" width="14.140625" style="2" bestFit="1" customWidth="1"/>
    <col min="8" max="10" width="14.140625" style="2" customWidth="1"/>
    <col min="11" max="11" width="5.28125" style="27" customWidth="1"/>
    <col min="12" max="12" width="5.00390625" style="12" customWidth="1"/>
    <col min="13" max="15" width="11.8515625" style="0" bestFit="1" customWidth="1"/>
  </cols>
  <sheetData>
    <row r="1" spans="1:10" ht="50.25" customHeight="1" thickBot="1">
      <c r="A1" s="50" t="s">
        <v>62</v>
      </c>
      <c r="B1" s="49"/>
      <c r="D1" s="12"/>
      <c r="E1" s="2"/>
      <c r="F1" s="12"/>
      <c r="G1" s="12"/>
      <c r="H1" s="12"/>
      <c r="I1" s="12"/>
      <c r="J1" s="12"/>
    </row>
    <row r="2" spans="1:15" ht="38.25" customHeight="1">
      <c r="A2" s="13"/>
      <c r="B2" s="76" t="s">
        <v>29</v>
      </c>
      <c r="C2" s="77"/>
      <c r="D2" s="14">
        <v>2008</v>
      </c>
      <c r="E2" s="14">
        <v>2009</v>
      </c>
      <c r="F2" s="24">
        <v>2013</v>
      </c>
      <c r="G2" s="24">
        <v>2014</v>
      </c>
      <c r="H2" s="24">
        <v>2015</v>
      </c>
      <c r="I2" s="24">
        <v>2016</v>
      </c>
      <c r="J2" s="24">
        <v>2017</v>
      </c>
      <c r="K2" s="29"/>
      <c r="L2" s="80">
        <v>2017</v>
      </c>
      <c r="M2" s="81"/>
      <c r="N2" s="81"/>
      <c r="O2" s="82"/>
    </row>
    <row r="3" spans="1:15" ht="19.5" customHeight="1">
      <c r="A3" s="59" t="s">
        <v>53</v>
      </c>
      <c r="B3" s="78" t="s">
        <v>19</v>
      </c>
      <c r="C3" s="1" t="s">
        <v>27</v>
      </c>
      <c r="D3" s="4">
        <v>0.029578968631864485</v>
      </c>
      <c r="E3" s="4">
        <v>0.0399</v>
      </c>
      <c r="F3" s="15">
        <v>0.0305</v>
      </c>
      <c r="G3" s="15">
        <v>0.0329</v>
      </c>
      <c r="H3" s="15">
        <v>0.0325</v>
      </c>
      <c r="I3" s="15">
        <v>0.0346</v>
      </c>
      <c r="J3" s="15">
        <v>0.0322</v>
      </c>
      <c r="K3" s="28"/>
      <c r="L3" s="71" t="s">
        <v>54</v>
      </c>
      <c r="M3" s="26" t="s">
        <v>35</v>
      </c>
      <c r="N3" s="23" t="s">
        <v>36</v>
      </c>
      <c r="O3" s="32" t="s">
        <v>37</v>
      </c>
    </row>
    <row r="4" spans="1:15" ht="19.5" customHeight="1">
      <c r="A4" s="60"/>
      <c r="B4" s="79"/>
      <c r="C4" s="1" t="s">
        <v>28</v>
      </c>
      <c r="D4" s="4">
        <v>0.020320902780024408</v>
      </c>
      <c r="E4" s="4">
        <v>0.0256</v>
      </c>
      <c r="F4" s="15">
        <v>0.0306</v>
      </c>
      <c r="G4" s="15">
        <v>0.0316</v>
      </c>
      <c r="H4" s="15">
        <v>0.0332</v>
      </c>
      <c r="I4" s="15">
        <v>0.0343</v>
      </c>
      <c r="J4" s="15">
        <v>0.0383</v>
      </c>
      <c r="K4" s="28"/>
      <c r="L4" s="75"/>
      <c r="M4" s="33">
        <v>0.037</v>
      </c>
      <c r="N4" s="34">
        <v>0.0281</v>
      </c>
      <c r="O4" s="35">
        <v>0.0429</v>
      </c>
    </row>
    <row r="5" spans="1:15" ht="24.75" customHeight="1">
      <c r="A5" s="59" t="s">
        <v>52</v>
      </c>
      <c r="B5" s="57" t="s">
        <v>21</v>
      </c>
      <c r="C5" s="1" t="s">
        <v>27</v>
      </c>
      <c r="D5" s="5">
        <v>435.95584884425597</v>
      </c>
      <c r="E5" s="5">
        <v>499.02</v>
      </c>
      <c r="F5" s="16">
        <v>365.89</v>
      </c>
      <c r="G5" s="16">
        <v>392.2552323221109</v>
      </c>
      <c r="H5" s="16">
        <v>430.62</v>
      </c>
      <c r="I5" s="48">
        <v>463.78</v>
      </c>
      <c r="J5" s="16">
        <v>497.07</v>
      </c>
      <c r="K5" s="30"/>
      <c r="L5" s="71" t="s">
        <v>20</v>
      </c>
      <c r="M5" s="26" t="s">
        <v>35</v>
      </c>
      <c r="N5" s="23" t="s">
        <v>36</v>
      </c>
      <c r="O5" s="32" t="s">
        <v>37</v>
      </c>
    </row>
    <row r="6" spans="1:15" ht="24.75" customHeight="1">
      <c r="A6" s="60"/>
      <c r="B6" s="58"/>
      <c r="C6" s="1" t="s">
        <v>10</v>
      </c>
      <c r="D6" s="5">
        <v>303.4812269603028</v>
      </c>
      <c r="E6" s="5">
        <v>308.03</v>
      </c>
      <c r="F6" s="16">
        <v>408.79</v>
      </c>
      <c r="G6" s="16">
        <v>402.986752805376</v>
      </c>
      <c r="H6" s="16">
        <v>435.93</v>
      </c>
      <c r="I6" s="16">
        <v>465.36</v>
      </c>
      <c r="J6" s="16">
        <v>558.31</v>
      </c>
      <c r="K6" s="30"/>
      <c r="L6" s="75"/>
      <c r="M6" s="36">
        <v>547.8</v>
      </c>
      <c r="N6" s="37">
        <v>458.57</v>
      </c>
      <c r="O6" s="38">
        <v>615.25</v>
      </c>
    </row>
    <row r="7" spans="1:15" ht="24.75" customHeight="1">
      <c r="A7" s="59" t="s">
        <v>51</v>
      </c>
      <c r="B7" s="57" t="s">
        <v>14</v>
      </c>
      <c r="C7" s="1" t="s">
        <v>27</v>
      </c>
      <c r="D7" s="4">
        <v>0.05951219512195122</v>
      </c>
      <c r="E7" s="4">
        <v>0.0616</v>
      </c>
      <c r="F7" s="15">
        <v>0.1027</v>
      </c>
      <c r="G7" s="15">
        <v>0.1069</v>
      </c>
      <c r="H7" s="15">
        <v>0.1391</v>
      </c>
      <c r="I7" s="15">
        <v>0.136</v>
      </c>
      <c r="J7" s="15">
        <v>0.1347</v>
      </c>
      <c r="K7" s="28"/>
      <c r="L7" s="71" t="s">
        <v>13</v>
      </c>
      <c r="M7" s="26" t="s">
        <v>35</v>
      </c>
      <c r="N7" s="23" t="s">
        <v>36</v>
      </c>
      <c r="O7" s="32" t="s">
        <v>37</v>
      </c>
    </row>
    <row r="8" spans="1:15" ht="24.75" customHeight="1">
      <c r="A8" s="60"/>
      <c r="B8" s="58"/>
      <c r="C8" s="1" t="s">
        <v>10</v>
      </c>
      <c r="D8" s="4">
        <v>0.10292247238164715</v>
      </c>
      <c r="E8" s="4">
        <v>0.0773</v>
      </c>
      <c r="F8" s="15">
        <v>0.1027</v>
      </c>
      <c r="G8" s="15">
        <v>0.1132</v>
      </c>
      <c r="H8" s="15">
        <v>0.121</v>
      </c>
      <c r="I8" s="15">
        <v>0.1009</v>
      </c>
      <c r="J8" s="15">
        <v>0.0935</v>
      </c>
      <c r="K8" s="28"/>
      <c r="L8" s="75"/>
      <c r="M8" s="33">
        <v>0.0942</v>
      </c>
      <c r="N8" s="34">
        <v>0.0699</v>
      </c>
      <c r="O8" s="35">
        <v>0.1347</v>
      </c>
    </row>
    <row r="9" spans="1:15" ht="24.75" customHeight="1">
      <c r="A9" s="59" t="s">
        <v>50</v>
      </c>
      <c r="B9" s="57" t="s">
        <v>16</v>
      </c>
      <c r="C9" s="1" t="s">
        <v>27</v>
      </c>
      <c r="D9" s="4">
        <v>0.0975609756097561</v>
      </c>
      <c r="E9" s="4">
        <v>0.0687</v>
      </c>
      <c r="F9" s="15">
        <v>0.1196</v>
      </c>
      <c r="G9" s="35">
        <v>0.102</v>
      </c>
      <c r="H9" s="35">
        <v>0.1429</v>
      </c>
      <c r="I9" s="35">
        <v>0.1277</v>
      </c>
      <c r="J9" s="35">
        <v>0.1893</v>
      </c>
      <c r="K9" s="39"/>
      <c r="L9" s="71" t="s">
        <v>15</v>
      </c>
      <c r="M9" s="26" t="s">
        <v>35</v>
      </c>
      <c r="N9" s="23" t="s">
        <v>36</v>
      </c>
      <c r="O9" s="32" t="s">
        <v>37</v>
      </c>
    </row>
    <row r="10" spans="1:15" ht="24.75" customHeight="1">
      <c r="A10" s="60"/>
      <c r="B10" s="58"/>
      <c r="C10" s="1" t="s">
        <v>10</v>
      </c>
      <c r="D10" s="4">
        <v>0.09510996221839386</v>
      </c>
      <c r="E10" s="4">
        <v>0.0933</v>
      </c>
      <c r="F10" s="15">
        <v>0.0942</v>
      </c>
      <c r="G10" s="35">
        <v>0.1037</v>
      </c>
      <c r="H10" s="35">
        <v>0.0863</v>
      </c>
      <c r="I10" s="35">
        <v>0.0968</v>
      </c>
      <c r="J10" s="35">
        <v>0.1497</v>
      </c>
      <c r="K10" s="39"/>
      <c r="L10" s="75"/>
      <c r="M10" s="33">
        <v>0.148</v>
      </c>
      <c r="N10" s="34">
        <v>0.0856</v>
      </c>
      <c r="O10" s="35">
        <v>0.209</v>
      </c>
    </row>
    <row r="11" spans="1:15" ht="24.75" customHeight="1">
      <c r="A11" s="59" t="s">
        <v>39</v>
      </c>
      <c r="B11" s="57" t="s">
        <v>18</v>
      </c>
      <c r="C11" s="1" t="s">
        <v>27</v>
      </c>
      <c r="D11" s="3">
        <v>1.4846938775510203</v>
      </c>
      <c r="E11" s="3">
        <v>1.42</v>
      </c>
      <c r="F11" s="17">
        <v>1.71</v>
      </c>
      <c r="G11" s="40">
        <v>1.71</v>
      </c>
      <c r="H11" s="40">
        <v>1.65</v>
      </c>
      <c r="I11" s="40">
        <v>1.44</v>
      </c>
      <c r="J11" s="40">
        <v>1.36</v>
      </c>
      <c r="K11" s="41"/>
      <c r="L11" s="71" t="s">
        <v>17</v>
      </c>
      <c r="M11" s="26" t="s">
        <v>35</v>
      </c>
      <c r="N11" s="23" t="s">
        <v>36</v>
      </c>
      <c r="O11" s="32" t="s">
        <v>37</v>
      </c>
    </row>
    <row r="12" spans="1:15" ht="24.75" customHeight="1">
      <c r="A12" s="60"/>
      <c r="B12" s="58"/>
      <c r="C12" s="1" t="s">
        <v>10</v>
      </c>
      <c r="D12" s="3">
        <v>1.250790219816561</v>
      </c>
      <c r="E12" s="3">
        <v>1.4</v>
      </c>
      <c r="F12" s="17">
        <v>1.44</v>
      </c>
      <c r="G12" s="40">
        <v>1.29</v>
      </c>
      <c r="H12" s="40">
        <v>1.2</v>
      </c>
      <c r="I12" s="40">
        <v>0.99</v>
      </c>
      <c r="J12" s="40">
        <v>0.96</v>
      </c>
      <c r="K12" s="41"/>
      <c r="L12" s="75"/>
      <c r="M12" s="42">
        <v>1.17</v>
      </c>
      <c r="N12" s="43">
        <v>0.6</v>
      </c>
      <c r="O12" s="40">
        <v>2.27</v>
      </c>
    </row>
    <row r="13" spans="1:15" ht="24.75" customHeight="1">
      <c r="A13" s="59" t="s">
        <v>38</v>
      </c>
      <c r="B13" s="57" t="s">
        <v>23</v>
      </c>
      <c r="C13" s="1" t="s">
        <v>27</v>
      </c>
      <c r="D13" s="3">
        <v>0.8472906403940886</v>
      </c>
      <c r="E13" s="3">
        <v>0.81</v>
      </c>
      <c r="F13" s="17">
        <v>1.51</v>
      </c>
      <c r="G13" s="40">
        <v>1.38</v>
      </c>
      <c r="H13" s="40">
        <v>1.41</v>
      </c>
      <c r="I13" s="40">
        <v>1.08</v>
      </c>
      <c r="J13" s="40">
        <v>1.23</v>
      </c>
      <c r="K13" s="41"/>
      <c r="L13" s="71" t="s">
        <v>22</v>
      </c>
      <c r="M13" s="26" t="s">
        <v>35</v>
      </c>
      <c r="N13" s="23" t="s">
        <v>36</v>
      </c>
      <c r="O13" s="32" t="s">
        <v>37</v>
      </c>
    </row>
    <row r="14" spans="1:15" ht="24.75" customHeight="1">
      <c r="A14" s="60"/>
      <c r="B14" s="58"/>
      <c r="C14" s="1" t="s">
        <v>10</v>
      </c>
      <c r="D14" s="3">
        <v>1.162012337330303</v>
      </c>
      <c r="E14" s="3">
        <v>1.14</v>
      </c>
      <c r="F14" s="17">
        <v>1.25</v>
      </c>
      <c r="G14" s="40">
        <v>1.14</v>
      </c>
      <c r="H14" s="40">
        <v>1.26</v>
      </c>
      <c r="I14" s="40">
        <v>1.08</v>
      </c>
      <c r="J14" s="40">
        <v>1.16</v>
      </c>
      <c r="K14" s="41"/>
      <c r="L14" s="75"/>
      <c r="M14" s="42">
        <v>1.13</v>
      </c>
      <c r="N14" s="43">
        <v>0.86</v>
      </c>
      <c r="O14" s="40">
        <v>1.32</v>
      </c>
    </row>
    <row r="15" spans="1:15" ht="24.75" customHeight="1">
      <c r="A15" s="59" t="s">
        <v>55</v>
      </c>
      <c r="B15" s="57" t="s">
        <v>24</v>
      </c>
      <c r="C15" s="1" t="s">
        <v>27</v>
      </c>
      <c r="D15" s="3">
        <v>45.353982300884944</v>
      </c>
      <c r="E15" s="3">
        <v>49.06</v>
      </c>
      <c r="F15" s="17">
        <v>38.46</v>
      </c>
      <c r="G15" s="40">
        <v>39.99</v>
      </c>
      <c r="H15" s="40">
        <v>56.68</v>
      </c>
      <c r="I15" s="40">
        <v>54.43</v>
      </c>
      <c r="J15" s="40">
        <v>49.57</v>
      </c>
      <c r="K15" s="41"/>
      <c r="L15" s="71" t="s">
        <v>58</v>
      </c>
      <c r="M15" s="26" t="s">
        <v>35</v>
      </c>
      <c r="N15" s="23" t="s">
        <v>36</v>
      </c>
      <c r="O15" s="32" t="s">
        <v>37</v>
      </c>
    </row>
    <row r="16" spans="1:15" ht="24.75" customHeight="1">
      <c r="A16" s="60"/>
      <c r="B16" s="58"/>
      <c r="C16" s="1" t="s">
        <v>10</v>
      </c>
      <c r="D16" s="3">
        <v>47.06169392132309</v>
      </c>
      <c r="E16" s="3">
        <v>48.14</v>
      </c>
      <c r="F16" s="17">
        <v>38.46</v>
      </c>
      <c r="G16" s="40">
        <v>43.27</v>
      </c>
      <c r="H16" s="40">
        <v>46.82</v>
      </c>
      <c r="I16" s="40">
        <v>46.61</v>
      </c>
      <c r="J16" s="40">
        <v>43.13</v>
      </c>
      <c r="K16" s="41"/>
      <c r="L16" s="75"/>
      <c r="M16" s="42">
        <v>44.41</v>
      </c>
      <c r="N16" s="43">
        <v>29.83</v>
      </c>
      <c r="O16" s="40">
        <v>67.39</v>
      </c>
    </row>
    <row r="17" spans="1:15" ht="24.75" customHeight="1">
      <c r="A17" s="59" t="s">
        <v>56</v>
      </c>
      <c r="B17" s="57" t="s">
        <v>25</v>
      </c>
      <c r="C17" s="1" t="s">
        <v>27</v>
      </c>
      <c r="D17" s="3">
        <v>60.29411764705881</v>
      </c>
      <c r="E17" s="3">
        <v>64.99</v>
      </c>
      <c r="F17" s="17">
        <v>49.45</v>
      </c>
      <c r="G17" s="40">
        <v>52.34</v>
      </c>
      <c r="H17" s="40">
        <v>77.64</v>
      </c>
      <c r="I17" s="40">
        <v>73.6</v>
      </c>
      <c r="J17" s="40">
        <v>62.69</v>
      </c>
      <c r="K17" s="41"/>
      <c r="L17" s="71" t="s">
        <v>59</v>
      </c>
      <c r="M17" s="26" t="s">
        <v>35</v>
      </c>
      <c r="N17" s="23" t="s">
        <v>36</v>
      </c>
      <c r="O17" s="32" t="s">
        <v>37</v>
      </c>
    </row>
    <row r="18" spans="1:15" ht="24.75" customHeight="1">
      <c r="A18" s="60"/>
      <c r="B18" s="58"/>
      <c r="C18" s="1" t="s">
        <v>10</v>
      </c>
      <c r="D18" s="3">
        <v>71.67767157557066</v>
      </c>
      <c r="E18" s="3">
        <v>76.88</v>
      </c>
      <c r="F18" s="17">
        <v>61.76</v>
      </c>
      <c r="G18" s="40">
        <v>67.5</v>
      </c>
      <c r="H18" s="40">
        <v>76.95</v>
      </c>
      <c r="I18" s="40">
        <v>68.22</v>
      </c>
      <c r="J18" s="40">
        <v>60.36</v>
      </c>
      <c r="K18" s="41"/>
      <c r="L18" s="75"/>
      <c r="M18" s="42">
        <v>65</v>
      </c>
      <c r="N18" s="43">
        <v>40.78</v>
      </c>
      <c r="O18" s="40">
        <v>94.59</v>
      </c>
    </row>
    <row r="19" spans="1:15" ht="24.75" customHeight="1">
      <c r="A19" s="59" t="s">
        <v>57</v>
      </c>
      <c r="B19" s="67" t="s">
        <v>26</v>
      </c>
      <c r="C19" s="1" t="s">
        <v>27</v>
      </c>
      <c r="D19" s="3">
        <v>218.08510638297872</v>
      </c>
      <c r="E19" s="3">
        <v>238.51</v>
      </c>
      <c r="F19" s="17">
        <v>200.11</v>
      </c>
      <c r="G19" s="40">
        <v>193.71</v>
      </c>
      <c r="H19" s="40">
        <v>249.38</v>
      </c>
      <c r="I19" s="40">
        <v>235.4</v>
      </c>
      <c r="J19" s="40">
        <v>295.34</v>
      </c>
      <c r="K19" s="41"/>
      <c r="L19" s="71" t="s">
        <v>60</v>
      </c>
      <c r="M19" s="26" t="s">
        <v>35</v>
      </c>
      <c r="N19" s="23" t="s">
        <v>36</v>
      </c>
      <c r="O19" s="32" t="s">
        <v>37</v>
      </c>
    </row>
    <row r="20" spans="1:15" ht="24.75" customHeight="1">
      <c r="A20" s="60"/>
      <c r="B20" s="68"/>
      <c r="C20" s="1" t="s">
        <v>10</v>
      </c>
      <c r="D20" s="3">
        <v>227.53032293745858</v>
      </c>
      <c r="E20" s="3">
        <v>227.31</v>
      </c>
      <c r="F20" s="17">
        <v>234.29</v>
      </c>
      <c r="G20" s="40">
        <v>247.47</v>
      </c>
      <c r="H20" s="40">
        <v>262.01</v>
      </c>
      <c r="I20" s="40">
        <v>202.7</v>
      </c>
      <c r="J20" s="40">
        <v>194.23</v>
      </c>
      <c r="K20" s="41"/>
      <c r="L20" s="75"/>
      <c r="M20" s="42">
        <v>231.44</v>
      </c>
      <c r="N20" s="43">
        <v>151.75</v>
      </c>
      <c r="O20" s="40">
        <v>388.26</v>
      </c>
    </row>
    <row r="21" spans="1:15" s="7" customFormat="1" ht="32.25" customHeight="1">
      <c r="A21" s="18"/>
      <c r="B21" s="65" t="s">
        <v>11</v>
      </c>
      <c r="C21" s="66"/>
      <c r="D21" s="6">
        <v>2008</v>
      </c>
      <c r="E21" s="6">
        <v>2009</v>
      </c>
      <c r="F21" s="25">
        <v>2013</v>
      </c>
      <c r="G21" s="25">
        <v>2014</v>
      </c>
      <c r="H21" s="25">
        <v>2015</v>
      </c>
      <c r="I21" s="25">
        <v>2016</v>
      </c>
      <c r="J21" s="25">
        <v>2017</v>
      </c>
      <c r="K21" s="31"/>
      <c r="L21" s="83">
        <v>2017</v>
      </c>
      <c r="M21" s="84"/>
      <c r="N21" s="84"/>
      <c r="O21" s="85"/>
    </row>
    <row r="22" spans="1:15" ht="24.75" customHeight="1">
      <c r="A22" s="59" t="s">
        <v>40</v>
      </c>
      <c r="B22" s="57" t="s">
        <v>1</v>
      </c>
      <c r="C22" s="1" t="s">
        <v>27</v>
      </c>
      <c r="D22" s="3">
        <v>25.48235294117647</v>
      </c>
      <c r="E22" s="3">
        <v>18.76</v>
      </c>
      <c r="F22" s="17">
        <v>28.96</v>
      </c>
      <c r="G22" s="40">
        <v>28.83</v>
      </c>
      <c r="H22" s="40">
        <v>44.71</v>
      </c>
      <c r="I22" s="40">
        <v>44.6</v>
      </c>
      <c r="J22" s="40">
        <v>43.39</v>
      </c>
      <c r="K22" s="41"/>
      <c r="L22" s="71" t="s">
        <v>0</v>
      </c>
      <c r="M22" s="26" t="s">
        <v>35</v>
      </c>
      <c r="N22" s="23" t="s">
        <v>36</v>
      </c>
      <c r="O22" s="32" t="s">
        <v>37</v>
      </c>
    </row>
    <row r="23" spans="1:15" ht="24.75" customHeight="1">
      <c r="A23" s="60"/>
      <c r="B23" s="58"/>
      <c r="C23" s="1" t="s">
        <v>10</v>
      </c>
      <c r="D23" s="3">
        <v>40.451444695840216</v>
      </c>
      <c r="E23" s="3">
        <v>31.92</v>
      </c>
      <c r="F23" s="17">
        <v>28.96</v>
      </c>
      <c r="G23" s="40">
        <v>27.24</v>
      </c>
      <c r="H23" s="40">
        <v>34.04</v>
      </c>
      <c r="I23" s="40">
        <v>31.95</v>
      </c>
      <c r="J23" s="40">
        <v>30.91</v>
      </c>
      <c r="K23" s="41"/>
      <c r="L23" s="75"/>
      <c r="M23" s="42">
        <v>30.54</v>
      </c>
      <c r="N23" s="43">
        <v>22.28</v>
      </c>
      <c r="O23" s="40">
        <v>43.39</v>
      </c>
    </row>
    <row r="24" spans="1:15" ht="24.75" customHeight="1">
      <c r="A24" s="59" t="s">
        <v>41</v>
      </c>
      <c r="B24" s="57" t="s">
        <v>3</v>
      </c>
      <c r="C24" s="1" t="s">
        <v>27</v>
      </c>
      <c r="D24" s="4">
        <v>0.011312151906039881</v>
      </c>
      <c r="E24" s="4">
        <v>0.0128</v>
      </c>
      <c r="F24" s="15">
        <v>0.0092</v>
      </c>
      <c r="G24" s="35">
        <v>0.01</v>
      </c>
      <c r="H24" s="35">
        <v>0.01</v>
      </c>
      <c r="I24" s="35">
        <v>0.0115</v>
      </c>
      <c r="J24" s="35">
        <v>0.0117</v>
      </c>
      <c r="K24" s="39"/>
      <c r="L24" s="71" t="s">
        <v>2</v>
      </c>
      <c r="M24" s="26" t="s">
        <v>35</v>
      </c>
      <c r="N24" s="23" t="s">
        <v>36</v>
      </c>
      <c r="O24" s="32" t="s">
        <v>37</v>
      </c>
    </row>
    <row r="25" spans="1:15" ht="24.75" customHeight="1">
      <c r="A25" s="60"/>
      <c r="B25" s="58"/>
      <c r="C25" s="1" t="s">
        <v>10</v>
      </c>
      <c r="D25" s="4">
        <v>0.008434925789228359</v>
      </c>
      <c r="E25" s="4">
        <v>0.0084</v>
      </c>
      <c r="F25" s="15">
        <v>0.0095</v>
      </c>
      <c r="G25" s="35">
        <v>0.0101</v>
      </c>
      <c r="H25" s="35">
        <v>0.0112</v>
      </c>
      <c r="I25" s="35">
        <v>0.0125</v>
      </c>
      <c r="J25" s="35">
        <v>0.0138</v>
      </c>
      <c r="K25" s="39"/>
      <c r="L25" s="75"/>
      <c r="M25" s="33">
        <v>0.0144</v>
      </c>
      <c r="N25" s="34">
        <v>0.0115</v>
      </c>
      <c r="O25" s="35">
        <v>0.0194</v>
      </c>
    </row>
    <row r="26" spans="1:15" ht="24.75" customHeight="1">
      <c r="A26" s="59" t="s">
        <v>42</v>
      </c>
      <c r="B26" s="57" t="s">
        <v>5</v>
      </c>
      <c r="C26" s="1" t="s">
        <v>27</v>
      </c>
      <c r="D26" s="4">
        <v>0.3824390243902439</v>
      </c>
      <c r="E26" s="4">
        <v>0.3863</v>
      </c>
      <c r="F26" s="15">
        <v>0.368</v>
      </c>
      <c r="G26" s="35">
        <v>0.3649</v>
      </c>
      <c r="H26" s="35">
        <v>0.3697</v>
      </c>
      <c r="I26" s="35">
        <v>0.4045</v>
      </c>
      <c r="J26" s="35">
        <v>0.4199</v>
      </c>
      <c r="K26" s="39"/>
      <c r="L26" s="71" t="s">
        <v>4</v>
      </c>
      <c r="M26" s="26" t="s">
        <v>35</v>
      </c>
      <c r="N26" s="23" t="s">
        <v>36</v>
      </c>
      <c r="O26" s="32" t="s">
        <v>37</v>
      </c>
    </row>
    <row r="27" spans="1:15" ht="24.75" customHeight="1">
      <c r="A27" s="69"/>
      <c r="B27" s="70"/>
      <c r="C27" s="63" t="s">
        <v>10</v>
      </c>
      <c r="D27" s="10">
        <v>0.42833473976295455</v>
      </c>
      <c r="E27" s="10">
        <v>0.4029</v>
      </c>
      <c r="F27" s="55">
        <v>0.3912</v>
      </c>
      <c r="G27" s="73">
        <v>0.420174884112937</v>
      </c>
      <c r="H27" s="51">
        <v>0.4368</v>
      </c>
      <c r="I27" s="53">
        <v>0.4824</v>
      </c>
      <c r="J27" s="53">
        <v>0.4934</v>
      </c>
      <c r="K27" s="39"/>
      <c r="L27" s="86"/>
      <c r="M27" s="33">
        <v>0.4776</v>
      </c>
      <c r="N27" s="34">
        <v>0.3056</v>
      </c>
      <c r="O27" s="35">
        <v>0.6134</v>
      </c>
    </row>
    <row r="28" spans="1:15" ht="24.75" customHeight="1" hidden="1">
      <c r="A28" s="60"/>
      <c r="B28" s="58"/>
      <c r="C28" s="64"/>
      <c r="D28" s="11"/>
      <c r="E28" s="11"/>
      <c r="F28" s="56"/>
      <c r="G28" s="74"/>
      <c r="H28" s="52"/>
      <c r="I28" s="54"/>
      <c r="J28" s="54"/>
      <c r="K28" s="39"/>
      <c r="L28" s="75"/>
      <c r="M28" s="34" t="e">
        <f>AVERAGE(B28:K28)</f>
        <v>#DIV/0!</v>
      </c>
      <c r="N28" s="34">
        <f>MIN(B28:K28)</f>
        <v>0</v>
      </c>
      <c r="O28" s="34">
        <f>MAX(B28:K28)</f>
        <v>0</v>
      </c>
    </row>
    <row r="29" spans="1:15" ht="24.75" customHeight="1">
      <c r="A29" s="59" t="s">
        <v>43</v>
      </c>
      <c r="B29" s="57" t="s">
        <v>7</v>
      </c>
      <c r="C29" s="1" t="s">
        <v>27</v>
      </c>
      <c r="D29" s="5">
        <v>26073.015104164173</v>
      </c>
      <c r="E29" s="5">
        <v>26904.72</v>
      </c>
      <c r="F29" s="16">
        <v>26195.28</v>
      </c>
      <c r="G29" s="38">
        <v>25888.104103720107</v>
      </c>
      <c r="H29" s="38">
        <v>29670.41</v>
      </c>
      <c r="I29" s="38">
        <v>27644.66</v>
      </c>
      <c r="J29" s="38">
        <v>31610.33</v>
      </c>
      <c r="K29" s="44"/>
      <c r="L29" s="71" t="s">
        <v>6</v>
      </c>
      <c r="M29" s="26" t="s">
        <v>35</v>
      </c>
      <c r="N29" s="23" t="s">
        <v>36</v>
      </c>
      <c r="O29" s="32" t="s">
        <v>37</v>
      </c>
    </row>
    <row r="30" spans="1:15" ht="24.75" customHeight="1">
      <c r="A30" s="60"/>
      <c r="B30" s="58"/>
      <c r="C30" s="1" t="s">
        <v>10</v>
      </c>
      <c r="D30" s="5">
        <v>23801.202614511014</v>
      </c>
      <c r="E30" s="5">
        <v>23552.46</v>
      </c>
      <c r="F30" s="16">
        <v>26184.89</v>
      </c>
      <c r="G30" s="38">
        <v>25651.581539039544</v>
      </c>
      <c r="H30" s="38">
        <v>24333.98</v>
      </c>
      <c r="I30" s="38">
        <v>26142.3</v>
      </c>
      <c r="J30" s="38">
        <v>29290.38</v>
      </c>
      <c r="K30" s="44"/>
      <c r="L30" s="75"/>
      <c r="M30" s="36">
        <v>30140.97</v>
      </c>
      <c r="N30" s="37">
        <v>26543.67</v>
      </c>
      <c r="O30" s="38">
        <v>34978.19</v>
      </c>
    </row>
    <row r="31" spans="1:15" ht="24.75" customHeight="1">
      <c r="A31" s="59" t="s">
        <v>44</v>
      </c>
      <c r="B31" s="67" t="s">
        <v>9</v>
      </c>
      <c r="C31" s="1" t="s">
        <v>27</v>
      </c>
      <c r="D31" s="5">
        <v>294.9419075067774</v>
      </c>
      <c r="E31" s="5">
        <v>343.14</v>
      </c>
      <c r="F31" s="16">
        <v>241.14</v>
      </c>
      <c r="G31" s="38">
        <v>259.0380337849495</v>
      </c>
      <c r="H31" s="38">
        <v>297.14</v>
      </c>
      <c r="I31" s="38">
        <v>319.29</v>
      </c>
      <c r="J31" s="38">
        <v>369.72</v>
      </c>
      <c r="K31" s="44"/>
      <c r="L31" s="71" t="s">
        <v>8</v>
      </c>
      <c r="M31" s="26" t="s">
        <v>35</v>
      </c>
      <c r="N31" s="23" t="s">
        <v>36</v>
      </c>
      <c r="O31" s="32" t="s">
        <v>37</v>
      </c>
    </row>
    <row r="32" spans="1:15" ht="24.75" customHeight="1">
      <c r="A32" s="60"/>
      <c r="B32" s="68"/>
      <c r="C32" s="1" t="s">
        <v>10</v>
      </c>
      <c r="D32" s="5">
        <v>203.89213795276052</v>
      </c>
      <c r="E32" s="5">
        <v>214.96</v>
      </c>
      <c r="F32" s="16">
        <v>269.49</v>
      </c>
      <c r="G32" s="38">
        <v>303.2873844724121</v>
      </c>
      <c r="H32" s="38">
        <v>297.55</v>
      </c>
      <c r="I32" s="38">
        <v>348.98</v>
      </c>
      <c r="J32" s="38">
        <v>442.57</v>
      </c>
      <c r="K32" s="44"/>
      <c r="L32" s="75"/>
      <c r="M32" s="36">
        <v>430.28</v>
      </c>
      <c r="N32" s="37">
        <v>336.73</v>
      </c>
      <c r="O32" s="38">
        <v>514.6</v>
      </c>
    </row>
    <row r="33" spans="1:15" s="7" customFormat="1" ht="42" customHeight="1">
      <c r="A33" s="19"/>
      <c r="B33" s="65" t="s">
        <v>12</v>
      </c>
      <c r="C33" s="66"/>
      <c r="D33" s="6">
        <v>2008</v>
      </c>
      <c r="E33" s="6">
        <v>2009</v>
      </c>
      <c r="F33" s="25">
        <v>2013</v>
      </c>
      <c r="G33" s="25">
        <v>2014</v>
      </c>
      <c r="H33" s="25">
        <v>2015</v>
      </c>
      <c r="I33" s="25">
        <v>2016</v>
      </c>
      <c r="J33" s="25">
        <v>2017</v>
      </c>
      <c r="K33" s="31"/>
      <c r="L33" s="83">
        <v>2017</v>
      </c>
      <c r="M33" s="84"/>
      <c r="N33" s="84"/>
      <c r="O33" s="85"/>
    </row>
    <row r="34" spans="1:15" ht="24.75" customHeight="1">
      <c r="A34" s="59" t="s">
        <v>45</v>
      </c>
      <c r="B34" s="57" t="s">
        <v>1</v>
      </c>
      <c r="C34" s="1" t="s">
        <v>27</v>
      </c>
      <c r="D34" s="3">
        <v>14.88586956521739</v>
      </c>
      <c r="E34" s="3">
        <v>14.18</v>
      </c>
      <c r="F34" s="17">
        <v>11.4</v>
      </c>
      <c r="G34" s="40">
        <v>13.070422535211268</v>
      </c>
      <c r="H34" s="40">
        <v>12.96</v>
      </c>
      <c r="I34" s="40">
        <v>11.91</v>
      </c>
      <c r="J34" s="40">
        <v>12.3</v>
      </c>
      <c r="K34" s="41"/>
      <c r="L34" s="71" t="s">
        <v>0</v>
      </c>
      <c r="M34" s="26" t="s">
        <v>35</v>
      </c>
      <c r="N34" s="23" t="s">
        <v>36</v>
      </c>
      <c r="O34" s="32" t="s">
        <v>37</v>
      </c>
    </row>
    <row r="35" spans="1:15" ht="24.75" customHeight="1">
      <c r="A35" s="60"/>
      <c r="B35" s="58"/>
      <c r="C35" s="1" t="s">
        <v>10</v>
      </c>
      <c r="D35" s="3">
        <v>12.726178281448593</v>
      </c>
      <c r="E35" s="3">
        <v>14.23</v>
      </c>
      <c r="F35" s="17">
        <v>13.24</v>
      </c>
      <c r="G35" s="40">
        <v>13.257284649145735</v>
      </c>
      <c r="H35" s="40">
        <v>13.43</v>
      </c>
      <c r="I35" s="40">
        <v>13.27</v>
      </c>
      <c r="J35" s="40">
        <v>12.48</v>
      </c>
      <c r="K35" s="41"/>
      <c r="L35" s="75"/>
      <c r="M35" s="42">
        <v>13.38</v>
      </c>
      <c r="N35" s="43">
        <v>11.98</v>
      </c>
      <c r="O35" s="40">
        <v>17.38</v>
      </c>
    </row>
    <row r="36" spans="1:15" ht="24.75" customHeight="1">
      <c r="A36" s="59" t="s">
        <v>46</v>
      </c>
      <c r="B36" s="57" t="s">
        <v>3</v>
      </c>
      <c r="C36" s="1" t="s">
        <v>27</v>
      </c>
      <c r="D36" s="4">
        <v>0.022249155917236602</v>
      </c>
      <c r="E36" s="4">
        <v>0.0234</v>
      </c>
      <c r="F36" s="15">
        <v>0.0191</v>
      </c>
      <c r="G36" s="35">
        <v>0.02007950946701705</v>
      </c>
      <c r="H36" s="35">
        <v>0.0187</v>
      </c>
      <c r="I36" s="35">
        <v>0.0194</v>
      </c>
      <c r="J36" s="35">
        <v>0.0171</v>
      </c>
      <c r="K36" s="39"/>
      <c r="L36" s="71" t="s">
        <v>2</v>
      </c>
      <c r="M36" s="26" t="s">
        <v>35</v>
      </c>
      <c r="N36" s="23" t="s">
        <v>36</v>
      </c>
      <c r="O36" s="32" t="s">
        <v>37</v>
      </c>
    </row>
    <row r="37" spans="1:15" ht="24.75" customHeight="1">
      <c r="A37" s="60"/>
      <c r="B37" s="58"/>
      <c r="C37" s="1" t="s">
        <v>10</v>
      </c>
      <c r="D37" s="4">
        <v>0.01240925466405165</v>
      </c>
      <c r="E37" s="4">
        <v>0.0135</v>
      </c>
      <c r="F37" s="15">
        <v>0.0191</v>
      </c>
      <c r="G37" s="35">
        <v>0.019123473691597025</v>
      </c>
      <c r="H37" s="35">
        <v>0.0194</v>
      </c>
      <c r="I37" s="35">
        <v>0.019</v>
      </c>
      <c r="J37" s="35">
        <v>0.0189</v>
      </c>
      <c r="K37" s="39"/>
      <c r="L37" s="75"/>
      <c r="M37" s="33">
        <v>0.0197</v>
      </c>
      <c r="N37" s="34">
        <v>0.0128</v>
      </c>
      <c r="O37" s="35">
        <v>0.0271</v>
      </c>
    </row>
    <row r="38" spans="1:15" ht="24.75" customHeight="1">
      <c r="A38" s="59" t="s">
        <v>47</v>
      </c>
      <c r="B38" s="57" t="s">
        <v>5</v>
      </c>
      <c r="C38" s="1" t="s">
        <v>27</v>
      </c>
      <c r="D38" s="4">
        <v>0.5248780487804878</v>
      </c>
      <c r="E38" s="4">
        <v>0.5022</v>
      </c>
      <c r="F38" s="15">
        <v>0.5436</v>
      </c>
      <c r="G38" s="35">
        <v>0.5307125307125307</v>
      </c>
      <c r="H38" s="35">
        <v>0.4925</v>
      </c>
      <c r="I38" s="35">
        <v>0.4678</v>
      </c>
      <c r="J38" s="35">
        <v>0.4551</v>
      </c>
      <c r="K38" s="39"/>
      <c r="L38" s="71" t="s">
        <v>4</v>
      </c>
      <c r="M38" s="26" t="s">
        <v>35</v>
      </c>
      <c r="N38" s="23" t="s">
        <v>36</v>
      </c>
      <c r="O38" s="32" t="s">
        <v>37</v>
      </c>
    </row>
    <row r="39" spans="1:15" ht="24.75" customHeight="1">
      <c r="A39" s="60"/>
      <c r="B39" s="58"/>
      <c r="C39" s="1" t="s">
        <v>10</v>
      </c>
      <c r="D39" s="4">
        <v>0.426467424458723</v>
      </c>
      <c r="E39" s="4">
        <v>0.4965</v>
      </c>
      <c r="F39" s="15">
        <v>0.4971</v>
      </c>
      <c r="G39" s="35">
        <v>0.4599497816069886</v>
      </c>
      <c r="H39" s="35">
        <v>0.4309</v>
      </c>
      <c r="I39" s="35">
        <v>0.4103</v>
      </c>
      <c r="J39" s="35">
        <v>0.4086</v>
      </c>
      <c r="K39" s="39"/>
      <c r="L39" s="75"/>
      <c r="M39" s="33">
        <v>0.4262</v>
      </c>
      <c r="N39" s="34">
        <v>0.2794</v>
      </c>
      <c r="O39" s="35">
        <v>0.6258</v>
      </c>
    </row>
    <row r="40" spans="1:15" ht="24.75" customHeight="1">
      <c r="A40" s="59" t="s">
        <v>48</v>
      </c>
      <c r="B40" s="57" t="s">
        <v>7</v>
      </c>
      <c r="C40" s="1" t="s">
        <v>27</v>
      </c>
      <c r="D40" s="5">
        <v>6400.593614293746</v>
      </c>
      <c r="E40" s="5">
        <v>6277.03</v>
      </c>
      <c r="F40" s="16">
        <v>7041.2</v>
      </c>
      <c r="G40" s="38">
        <v>6369.936423397715</v>
      </c>
      <c r="H40" s="38">
        <v>5146.24</v>
      </c>
      <c r="I40" s="38">
        <v>5380.41</v>
      </c>
      <c r="J40" s="38">
        <v>5685.8</v>
      </c>
      <c r="K40" s="44"/>
      <c r="L40" s="71" t="s">
        <v>6</v>
      </c>
      <c r="M40" s="26" t="s">
        <v>35</v>
      </c>
      <c r="N40" s="23" t="s">
        <v>36</v>
      </c>
      <c r="O40" s="32" t="s">
        <v>37</v>
      </c>
    </row>
    <row r="41" spans="1:15" ht="24.75" customHeight="1">
      <c r="A41" s="60"/>
      <c r="B41" s="58"/>
      <c r="C41" s="1" t="s">
        <v>10</v>
      </c>
      <c r="D41" s="5">
        <v>7315.331441513781</v>
      </c>
      <c r="E41" s="5">
        <v>6337</v>
      </c>
      <c r="F41" s="16">
        <v>7041.2</v>
      </c>
      <c r="G41" s="38">
        <v>6033.484728215374</v>
      </c>
      <c r="H41" s="38">
        <v>6049.74</v>
      </c>
      <c r="I41" s="38">
        <v>5793.66</v>
      </c>
      <c r="J41" s="38">
        <v>5896.25</v>
      </c>
      <c r="K41" s="44"/>
      <c r="L41" s="75"/>
      <c r="M41" s="36">
        <v>6247.54</v>
      </c>
      <c r="N41" s="37">
        <v>4283.64</v>
      </c>
      <c r="O41" s="38">
        <v>8304.26</v>
      </c>
    </row>
    <row r="42" spans="1:15" ht="24.75" customHeight="1">
      <c r="A42" s="59" t="s">
        <v>49</v>
      </c>
      <c r="B42" s="57" t="s">
        <v>9</v>
      </c>
      <c r="C42" s="1" t="s">
        <v>27</v>
      </c>
      <c r="D42" s="5">
        <v>99.37146464923774</v>
      </c>
      <c r="E42" s="5">
        <v>104.09</v>
      </c>
      <c r="F42" s="16">
        <v>95.74</v>
      </c>
      <c r="G42" s="38">
        <v>92.70980846667383</v>
      </c>
      <c r="H42" s="38">
        <v>68.66</v>
      </c>
      <c r="I42" s="38">
        <v>71.86</v>
      </c>
      <c r="J42" s="38">
        <v>72.08</v>
      </c>
      <c r="K42" s="44"/>
      <c r="L42" s="71" t="s">
        <v>8</v>
      </c>
      <c r="M42" s="26" t="s">
        <v>35</v>
      </c>
      <c r="N42" s="23" t="s">
        <v>36</v>
      </c>
      <c r="O42" s="32" t="s">
        <v>37</v>
      </c>
    </row>
    <row r="43" spans="1:15" ht="24.75" customHeight="1" thickBot="1">
      <c r="A43" s="61"/>
      <c r="B43" s="62"/>
      <c r="C43" s="20" t="s">
        <v>10</v>
      </c>
      <c r="D43" s="21">
        <v>63.655039166361256</v>
      </c>
      <c r="E43" s="21">
        <v>65.08</v>
      </c>
      <c r="F43" s="22">
        <v>83.4</v>
      </c>
      <c r="G43" s="45">
        <v>82.88446142963147</v>
      </c>
      <c r="H43" s="45">
        <v>73.59</v>
      </c>
      <c r="I43" s="45">
        <v>74.46</v>
      </c>
      <c r="J43" s="45">
        <v>80.99</v>
      </c>
      <c r="K43" s="44"/>
      <c r="L43" s="72"/>
      <c r="M43" s="46">
        <v>78.76</v>
      </c>
      <c r="N43" s="47">
        <v>45.35</v>
      </c>
      <c r="O43" s="45">
        <v>101.33</v>
      </c>
    </row>
    <row r="45" spans="1:2" ht="12.75">
      <c r="A45" s="9" t="s">
        <v>33</v>
      </c>
      <c r="B45" t="s">
        <v>30</v>
      </c>
    </row>
    <row r="46" ht="12.75">
      <c r="B46" t="s">
        <v>31</v>
      </c>
    </row>
    <row r="47" ht="12.75">
      <c r="B47" t="s">
        <v>32</v>
      </c>
    </row>
    <row r="48" spans="1:2" ht="12.75">
      <c r="A48" s="8" t="s">
        <v>34</v>
      </c>
      <c r="B48" t="s">
        <v>61</v>
      </c>
    </row>
  </sheetData>
  <sheetProtection/>
  <mergeCells count="68">
    <mergeCell ref="L36:L37"/>
    <mergeCell ref="L38:L39"/>
    <mergeCell ref="L40:L41"/>
    <mergeCell ref="L34:L35"/>
    <mergeCell ref="L29:L30"/>
    <mergeCell ref="L31:L32"/>
    <mergeCell ref="L2:O2"/>
    <mergeCell ref="L21:O21"/>
    <mergeCell ref="L33:O33"/>
    <mergeCell ref="L22:L23"/>
    <mergeCell ref="L24:L25"/>
    <mergeCell ref="L26:L28"/>
    <mergeCell ref="L3:L4"/>
    <mergeCell ref="L5:L6"/>
    <mergeCell ref="L7:L8"/>
    <mergeCell ref="L9:L10"/>
    <mergeCell ref="L11:L12"/>
    <mergeCell ref="L13:L14"/>
    <mergeCell ref="L15:L16"/>
    <mergeCell ref="B2:C2"/>
    <mergeCell ref="B3:B4"/>
    <mergeCell ref="A3:A4"/>
    <mergeCell ref="B13:B14"/>
    <mergeCell ref="A15:A16"/>
    <mergeCell ref="A5:A6"/>
    <mergeCell ref="B5:B6"/>
    <mergeCell ref="A7:A8"/>
    <mergeCell ref="B7:B8"/>
    <mergeCell ref="A13:A14"/>
    <mergeCell ref="B29:B30"/>
    <mergeCell ref="B9:B10"/>
    <mergeCell ref="L17:L18"/>
    <mergeCell ref="B17:B18"/>
    <mergeCell ref="A17:A18"/>
    <mergeCell ref="A11:A12"/>
    <mergeCell ref="B11:B12"/>
    <mergeCell ref="L42:L43"/>
    <mergeCell ref="B21:C21"/>
    <mergeCell ref="B15:B16"/>
    <mergeCell ref="A19:A20"/>
    <mergeCell ref="B19:B20"/>
    <mergeCell ref="A24:A25"/>
    <mergeCell ref="A31:A32"/>
    <mergeCell ref="J27:J28"/>
    <mergeCell ref="G27:G28"/>
    <mergeCell ref="L19:L20"/>
    <mergeCell ref="B24:B25"/>
    <mergeCell ref="A29:A30"/>
    <mergeCell ref="A26:A28"/>
    <mergeCell ref="B26:B28"/>
    <mergeCell ref="A9:A10"/>
    <mergeCell ref="B22:B23"/>
    <mergeCell ref="A22:A23"/>
    <mergeCell ref="A42:A43"/>
    <mergeCell ref="B42:B43"/>
    <mergeCell ref="A36:A37"/>
    <mergeCell ref="B36:B37"/>
    <mergeCell ref="B34:B35"/>
    <mergeCell ref="C27:C28"/>
    <mergeCell ref="B33:C33"/>
    <mergeCell ref="B31:B32"/>
    <mergeCell ref="I27:I28"/>
    <mergeCell ref="F27:F28"/>
    <mergeCell ref="B38:B39"/>
    <mergeCell ref="A38:A39"/>
    <mergeCell ref="A40:A41"/>
    <mergeCell ref="B40:B41"/>
    <mergeCell ref="A34:A35"/>
  </mergeCells>
  <printOptions/>
  <pageMargins left="0.4330708661417323" right="0.31496062992125984" top="0.5118110236220472" bottom="0.5905511811023623" header="0.5118110236220472" footer="0.5118110236220472"/>
  <pageSetup horizontalDpi="600" verticalDpi="600" orientation="landscape" paperSize="9" scale="70" r:id="rId1"/>
  <headerFooter alignWithMargins="0">
    <oddHeader>&amp;LVergleichsring Jugendhilfe
Kreise in Nordrhein-Westfalen</oddHeader>
    <oddFooter>&amp;LKGSt IKO-Netz&amp;R]</oddFooter>
  </headerFooter>
  <rowBreaks count="2" manualBreakCount="2">
    <brk id="20" max="15" man="1"/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Leitner</dc:creator>
  <cp:keywords/>
  <dc:description/>
  <cp:lastModifiedBy>Grams, Marion</cp:lastModifiedBy>
  <cp:lastPrinted>2018-10-22T06:34:39Z</cp:lastPrinted>
  <dcterms:created xsi:type="dcterms:W3CDTF">2007-06-06T11:48:53Z</dcterms:created>
  <dcterms:modified xsi:type="dcterms:W3CDTF">2018-10-22T06:34:42Z</dcterms:modified>
  <cp:category/>
  <cp:version/>
  <cp:contentType/>
  <cp:contentStatus/>
</cp:coreProperties>
</file>