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Tabelle1" sheetId="1" r:id="rId1"/>
  </sheets>
  <definedNames>
    <definedName name="_xlnm.Print_Area" localSheetId="0">'Tabelle1'!$A$1:$I$52</definedName>
  </definedNames>
  <calcPr fullCalcOnLoad="1"/>
</workbook>
</file>

<file path=xl/sharedStrings.xml><?xml version="1.0" encoding="utf-8"?>
<sst xmlns="http://schemas.openxmlformats.org/spreadsheetml/2006/main" count="55" uniqueCount="51">
  <si>
    <t xml:space="preserve">Umsetzung der Grundsicherung für Arbeitsuchende (SGB II) im Kreis Coesfeld; </t>
  </si>
  <si>
    <t>Budgetplanung</t>
  </si>
  <si>
    <t>Einstiegsgeld (§ 16 b SGB II)</t>
  </si>
  <si>
    <t>PlusJob - TN-Entgelte (§ 16 d SGB II)</t>
  </si>
  <si>
    <t>Vermittlungsmaßnahmen</t>
  </si>
  <si>
    <t>Feststellung und Aktivierung U25</t>
  </si>
  <si>
    <t>Rehabilitationsmaßnahmen</t>
  </si>
  <si>
    <t xml:space="preserve">Fahrtkosten </t>
  </si>
  <si>
    <t xml:space="preserve">Bewerbungskosten </t>
  </si>
  <si>
    <t xml:space="preserve">Mobilitätshilfen </t>
  </si>
  <si>
    <t>PKW-Anschaffung (Darlehen)</t>
  </si>
  <si>
    <t>Führerscheine (Darlehen)</t>
  </si>
  <si>
    <t>Kinderbetreuung</t>
  </si>
  <si>
    <t>Arbeitsmittel/Arbeitskleidung/Ausrüstung</t>
  </si>
  <si>
    <t>Förderung Persönlichkeit</t>
  </si>
  <si>
    <t>Anteil</t>
  </si>
  <si>
    <t>Zertifikate, Nachweise etc.</t>
  </si>
  <si>
    <t>Aufteilung der Bundesmittel zur beruflichen Eingliederung</t>
  </si>
  <si>
    <t>Summe Ausgaben:</t>
  </si>
  <si>
    <t xml:space="preserve">Drittvermittlung </t>
  </si>
  <si>
    <t xml:space="preserve">Feststellung und Aktivierung </t>
  </si>
  <si>
    <t>I.) Eingliederungsleistungen aus dem Vermittlungsbudget:</t>
  </si>
  <si>
    <t>II.) Maßnahmen zur Aktivierung und berufl. Eingliederung:</t>
  </si>
  <si>
    <t>III.) Leistungen zur beruflichen Eingliederung:</t>
  </si>
  <si>
    <t xml:space="preserve">IV.) Bildungsgutscheine: </t>
  </si>
  <si>
    <t>VII.) Freie Förderung:</t>
  </si>
  <si>
    <t xml:space="preserve">VI.) Sonderprogramm Perspektive 50plus: </t>
  </si>
  <si>
    <t>V.) JobPerspektive § 16e SGB II:</t>
  </si>
  <si>
    <t>Einstiegsqualifizierung , Jugend in Arbeit (in 2009 s. II. U25)</t>
  </si>
  <si>
    <t xml:space="preserve">Anlage zur SV </t>
  </si>
  <si>
    <t>50.3 - Jobcenter</t>
  </si>
  <si>
    <t>IST 2011</t>
  </si>
  <si>
    <t>Konten-Nr.</t>
  </si>
  <si>
    <t>Mittelbindung 2012</t>
  </si>
  <si>
    <t>siehe EGZ !</t>
  </si>
  <si>
    <t>aus §16e</t>
  </si>
  <si>
    <t>entfällt in 2012</t>
  </si>
  <si>
    <t>Stand: 22.12.11</t>
  </si>
  <si>
    <t>Coaching-Grundgebühr, Vermittlungsprämien, EGZ 50plus</t>
  </si>
  <si>
    <t>Eingliederungszuschüsse</t>
  </si>
  <si>
    <t>Stand: 31.12.11</t>
  </si>
  <si>
    <t>Erstattungen aus Vorjahren / Abführung an Bund</t>
  </si>
  <si>
    <t>Eingliederungszuschüsse (§ 16 SGB II)</t>
  </si>
  <si>
    <t>Eingliederungszuschüsse jüngere AN (§ 16 SGB II)</t>
  </si>
  <si>
    <t>Eingliederungszuschüsse 50plus (§ 16 SGB II)</t>
  </si>
  <si>
    <t>Förderung der Selbstständigkeit (§ 16 c SGB II)</t>
  </si>
  <si>
    <t>FbW (Bildungsgutschein gem. § 77 SGB III) etc.</t>
  </si>
  <si>
    <t>Aktivierung (§ 46/§ 16)</t>
  </si>
  <si>
    <t>Freie Förderung § 16 f SGB II</t>
  </si>
  <si>
    <t>Eingliederungszuschüsse Schwerbeh. (§ 16 SGB II)</t>
  </si>
  <si>
    <t>Stand: 24.01.2012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</si>
</sst>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_-* #,##0.00\ [$€-1]_-;\-* #,##0.00\ [$€-1]_-;_-* &quot;-&quot;??\ [$€-1]_-"/>
    <numFmt numFmtId="166" formatCode="#,##0.00\ &quot;€&quot;"/>
    <numFmt numFmtId="167" formatCode="#,##0\ &quot;€&quot;"/>
    <numFmt numFmtId="168" formatCode="0.0%"/>
    <numFmt numFmtId="169" formatCode="#,##0.00\ [$€-1]"/>
    <numFmt numFmtId="170" formatCode="#,##0.00\ [$€-1];\-#,##0.00\ [$€-1]"/>
    <numFmt numFmtId="171" formatCode="mmm\ yyyy"/>
    <numFmt numFmtId="172" formatCode="_-* #,##0.00\ [$€-1]_-;\-* #,##0.00\ [$€-1]_-;_-* &quot;-&quot;??\ [$€-1]_-;_-@_-"/>
    <numFmt numFmtId="173" formatCode="_-* #,##0.00\ [$€-40A]_-;\-* #,##0.00\ [$€-40A]_-;_-* &quot;-&quot;??\ [$€-40A]_-;_-@_-"/>
    <numFmt numFmtId="174" formatCode="0.000%"/>
    <numFmt numFmtId="175" formatCode="0.0000%"/>
    <numFmt numFmtId="176" formatCode="#,##0.00[$₴-422];\-#,##0.00[$₴-422]"/>
  </numFmts>
  <fonts count="32">
    <font>
      <sz val="10"/>
      <name val="Arial"/>
      <family val="0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17"/>
      <name val="Arial"/>
      <family val="2"/>
    </font>
    <font>
      <b/>
      <u val="single"/>
      <sz val="11"/>
      <color indexed="17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u val="single"/>
      <sz val="11"/>
      <color indexed="12"/>
      <name val="Arial"/>
      <family val="2"/>
    </font>
    <font>
      <i/>
      <u val="single"/>
      <sz val="11"/>
      <color indexed="8"/>
      <name val="Arial"/>
      <family val="2"/>
    </font>
    <font>
      <u val="single"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  <font>
      <b/>
      <u val="single"/>
      <sz val="10"/>
      <color indexed="17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5" fillId="20" borderId="1" applyNumberFormat="0" applyAlignment="0" applyProtection="0"/>
    <xf numFmtId="0" fontId="26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7" borderId="2" applyNumberFormat="0" applyAlignment="0" applyProtection="0"/>
    <xf numFmtId="0" fontId="15" fillId="0" borderId="3" applyNumberFormat="0" applyFill="0" applyAlignment="0" applyProtection="0"/>
    <xf numFmtId="0" fontId="3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8" fillId="23" borderId="9" applyNumberFormat="0" applyAlignment="0" applyProtection="0"/>
  </cellStyleXfs>
  <cellXfs count="138">
    <xf numFmtId="0" fontId="0" fillId="0" borderId="0" xfId="0" applyAlignment="1">
      <alignment/>
    </xf>
    <xf numFmtId="0" fontId="1" fillId="24" borderId="10" xfId="0" applyFont="1" applyFill="1" applyBorder="1" applyAlignment="1">
      <alignment horizontal="center"/>
    </xf>
    <xf numFmtId="0" fontId="1" fillId="24" borderId="0" xfId="0" applyFont="1" applyFill="1" applyAlignment="1">
      <alignment/>
    </xf>
    <xf numFmtId="0" fontId="1" fillId="24" borderId="0" xfId="0" applyFont="1" applyFill="1" applyBorder="1" applyAlignment="1">
      <alignment horizontal="center"/>
    </xf>
    <xf numFmtId="10" fontId="1" fillId="24" borderId="0" xfId="50" applyNumberFormat="1" applyFont="1" applyFill="1" applyAlignment="1">
      <alignment horizontal="center"/>
    </xf>
    <xf numFmtId="0" fontId="5" fillId="24" borderId="0" xfId="0" applyFont="1" applyFill="1" applyAlignment="1">
      <alignment/>
    </xf>
    <xf numFmtId="10" fontId="1" fillId="24" borderId="0" xfId="50" applyNumberFormat="1" applyFont="1" applyFill="1" applyBorder="1" applyAlignment="1">
      <alignment horizontal="center"/>
    </xf>
    <xf numFmtId="0" fontId="5" fillId="24" borderId="0" xfId="0" applyFont="1" applyFill="1" applyAlignment="1">
      <alignment vertical="top" wrapText="1"/>
    </xf>
    <xf numFmtId="0" fontId="2" fillId="24" borderId="0" xfId="0" applyFont="1" applyFill="1" applyAlignment="1">
      <alignment/>
    </xf>
    <xf numFmtId="0" fontId="8" fillId="24" borderId="0" xfId="0" applyFont="1" applyFill="1" applyAlignment="1">
      <alignment/>
    </xf>
    <xf numFmtId="0" fontId="7" fillId="24" borderId="0" xfId="0" applyFont="1" applyFill="1" applyAlignment="1">
      <alignment/>
    </xf>
    <xf numFmtId="0" fontId="9" fillId="24" borderId="0" xfId="0" applyFont="1" applyFill="1" applyAlignment="1">
      <alignment/>
    </xf>
    <xf numFmtId="0" fontId="10" fillId="24" borderId="0" xfId="0" applyFont="1" applyFill="1" applyAlignment="1">
      <alignment/>
    </xf>
    <xf numFmtId="0" fontId="5" fillId="24" borderId="0" xfId="0" applyFont="1" applyFill="1" applyBorder="1" applyAlignment="1">
      <alignment/>
    </xf>
    <xf numFmtId="165" fontId="5" fillId="24" borderId="0" xfId="46" applyFont="1" applyFill="1" applyBorder="1" applyAlignment="1">
      <alignment horizontal="right"/>
    </xf>
    <xf numFmtId="0" fontId="11" fillId="24" borderId="0" xfId="0" applyFont="1" applyFill="1" applyAlignment="1">
      <alignment/>
    </xf>
    <xf numFmtId="0" fontId="1" fillId="25" borderId="0" xfId="0" applyFont="1" applyFill="1" applyAlignment="1">
      <alignment horizontal="center"/>
    </xf>
    <xf numFmtId="0" fontId="1" fillId="24" borderId="11" xfId="0" applyFont="1" applyFill="1" applyBorder="1" applyAlignment="1">
      <alignment/>
    </xf>
    <xf numFmtId="0" fontId="2" fillId="24" borderId="12" xfId="0" applyFont="1" applyFill="1" applyBorder="1" applyAlignment="1">
      <alignment/>
    </xf>
    <xf numFmtId="0" fontId="6" fillId="24" borderId="11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13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0" fontId="4" fillId="24" borderId="12" xfId="0" applyFont="1" applyFill="1" applyBorder="1" applyAlignment="1">
      <alignment vertical="top" wrapText="1"/>
    </xf>
    <xf numFmtId="0" fontId="1" fillId="24" borderId="14" xfId="0" applyFont="1" applyFill="1" applyBorder="1" applyAlignment="1">
      <alignment horizontal="center" vertical="top" wrapText="1"/>
    </xf>
    <xf numFmtId="172" fontId="2" fillId="24" borderId="14" xfId="0" applyNumberFormat="1" applyFont="1" applyFill="1" applyBorder="1" applyAlignment="1">
      <alignment horizontal="center"/>
    </xf>
    <xf numFmtId="10" fontId="1" fillId="24" borderId="12" xfId="50" applyNumberFormat="1" applyFont="1" applyFill="1" applyBorder="1" applyAlignment="1">
      <alignment horizontal="center" vertical="top" wrapText="1"/>
    </xf>
    <xf numFmtId="0" fontId="1" fillId="24" borderId="15" xfId="0" applyFont="1" applyFill="1" applyBorder="1" applyAlignment="1">
      <alignment horizontal="center" vertical="top" wrapText="1"/>
    </xf>
    <xf numFmtId="10" fontId="1" fillId="24" borderId="11" xfId="50" applyNumberFormat="1" applyFont="1" applyFill="1" applyBorder="1" applyAlignment="1">
      <alignment horizontal="center"/>
    </xf>
    <xf numFmtId="10" fontId="1" fillId="24" borderId="13" xfId="50" applyNumberFormat="1" applyFont="1" applyFill="1" applyBorder="1" applyAlignment="1">
      <alignment horizontal="center"/>
    </xf>
    <xf numFmtId="10" fontId="2" fillId="24" borderId="12" xfId="50" applyNumberFormat="1" applyFont="1" applyFill="1" applyBorder="1" applyAlignment="1">
      <alignment horizontal="center"/>
    </xf>
    <xf numFmtId="10" fontId="4" fillId="24" borderId="12" xfId="50" applyNumberFormat="1" applyFont="1" applyFill="1" applyBorder="1" applyAlignment="1">
      <alignment horizontal="center" vertical="top"/>
    </xf>
    <xf numFmtId="10" fontId="7" fillId="24" borderId="11" xfId="50" applyNumberFormat="1" applyFont="1" applyFill="1" applyBorder="1" applyAlignment="1">
      <alignment horizontal="center"/>
    </xf>
    <xf numFmtId="10" fontId="5" fillId="24" borderId="11" xfId="50" applyNumberFormat="1" applyFont="1" applyFill="1" applyBorder="1" applyAlignment="1">
      <alignment horizontal="center"/>
    </xf>
    <xf numFmtId="10" fontId="7" fillId="24" borderId="13" xfId="50" applyNumberFormat="1" applyFont="1" applyFill="1" applyBorder="1" applyAlignment="1">
      <alignment horizontal="center"/>
    </xf>
    <xf numFmtId="10" fontId="1" fillId="24" borderId="14" xfId="50" applyNumberFormat="1" applyFont="1" applyFill="1" applyBorder="1" applyAlignment="1">
      <alignment horizontal="center" vertical="top" wrapText="1"/>
    </xf>
    <xf numFmtId="10" fontId="1" fillId="24" borderId="16" xfId="50" applyNumberFormat="1" applyFont="1" applyFill="1" applyBorder="1" applyAlignment="1">
      <alignment horizontal="center"/>
    </xf>
    <xf numFmtId="10" fontId="1" fillId="24" borderId="17" xfId="50" applyNumberFormat="1" applyFont="1" applyFill="1" applyBorder="1" applyAlignment="1">
      <alignment horizontal="center"/>
    </xf>
    <xf numFmtId="10" fontId="2" fillId="24" borderId="14" xfId="50" applyNumberFormat="1" applyFont="1" applyFill="1" applyBorder="1" applyAlignment="1">
      <alignment horizontal="center"/>
    </xf>
    <xf numFmtId="10" fontId="4" fillId="24" borderId="14" xfId="50" applyNumberFormat="1" applyFont="1" applyFill="1" applyBorder="1" applyAlignment="1">
      <alignment horizontal="center" vertical="top"/>
    </xf>
    <xf numFmtId="10" fontId="7" fillId="24" borderId="16" xfId="50" applyNumberFormat="1" applyFont="1" applyFill="1" applyBorder="1" applyAlignment="1">
      <alignment horizontal="center"/>
    </xf>
    <xf numFmtId="10" fontId="5" fillId="24" borderId="16" xfId="50" applyNumberFormat="1" applyFont="1" applyFill="1" applyBorder="1" applyAlignment="1">
      <alignment horizontal="center"/>
    </xf>
    <xf numFmtId="10" fontId="7" fillId="24" borderId="17" xfId="50" applyNumberFormat="1" applyFont="1" applyFill="1" applyBorder="1" applyAlignment="1">
      <alignment horizontal="center"/>
    </xf>
    <xf numFmtId="0" fontId="5" fillId="24" borderId="12" xfId="0" applyFont="1" applyFill="1" applyBorder="1" applyAlignment="1">
      <alignment vertical="top" wrapText="1"/>
    </xf>
    <xf numFmtId="10" fontId="1" fillId="24" borderId="18" xfId="50" applyNumberFormat="1" applyFont="1" applyFill="1" applyBorder="1" applyAlignment="1">
      <alignment horizontal="center"/>
    </xf>
    <xf numFmtId="10" fontId="1" fillId="24" borderId="19" xfId="50" applyNumberFormat="1" applyFont="1" applyFill="1" applyBorder="1" applyAlignment="1">
      <alignment horizontal="center"/>
    </xf>
    <xf numFmtId="0" fontId="1" fillId="24" borderId="13" xfId="0" applyFont="1" applyFill="1" applyBorder="1" applyAlignment="1">
      <alignment vertical="top" wrapText="1"/>
    </xf>
    <xf numFmtId="0" fontId="1" fillId="24" borderId="17" xfId="0" applyFont="1" applyFill="1" applyBorder="1" applyAlignment="1">
      <alignment horizontal="center"/>
    </xf>
    <xf numFmtId="14" fontId="1" fillId="24" borderId="20" xfId="0" applyNumberFormat="1" applyFont="1" applyFill="1" applyBorder="1" applyAlignment="1">
      <alignment horizontal="center"/>
    </xf>
    <xf numFmtId="10" fontId="3" fillId="24" borderId="21" xfId="50" applyNumberFormat="1" applyFont="1" applyFill="1" applyBorder="1" applyAlignment="1">
      <alignment horizontal="center"/>
    </xf>
    <xf numFmtId="165" fontId="5" fillId="24" borderId="21" xfId="46" applyFont="1" applyFill="1" applyBorder="1" applyAlignment="1">
      <alignment horizontal="right"/>
    </xf>
    <xf numFmtId="0" fontId="6" fillId="24" borderId="18" xfId="0" applyFont="1" applyFill="1" applyBorder="1" applyAlignment="1">
      <alignment/>
    </xf>
    <xf numFmtId="165" fontId="7" fillId="24" borderId="19" xfId="46" applyFont="1" applyFill="1" applyBorder="1" applyAlignment="1">
      <alignment horizontal="center"/>
    </xf>
    <xf numFmtId="10" fontId="7" fillId="24" borderId="18" xfId="50" applyNumberFormat="1" applyFont="1" applyFill="1" applyBorder="1" applyAlignment="1">
      <alignment horizontal="center"/>
    </xf>
    <xf numFmtId="10" fontId="7" fillId="24" borderId="19" xfId="50" applyNumberFormat="1" applyFont="1" applyFill="1" applyBorder="1" applyAlignment="1">
      <alignment horizontal="center"/>
    </xf>
    <xf numFmtId="165" fontId="7" fillId="24" borderId="22" xfId="46" applyFont="1" applyFill="1" applyBorder="1" applyAlignment="1">
      <alignment horizontal="center"/>
    </xf>
    <xf numFmtId="10" fontId="7" fillId="24" borderId="23" xfId="50" applyNumberFormat="1" applyFont="1" applyFill="1" applyBorder="1" applyAlignment="1">
      <alignment horizontal="center"/>
    </xf>
    <xf numFmtId="10" fontId="5" fillId="24" borderId="23" xfId="50" applyNumberFormat="1" applyFont="1" applyFill="1" applyBorder="1" applyAlignment="1">
      <alignment horizontal="center"/>
    </xf>
    <xf numFmtId="0" fontId="1" fillId="24" borderId="18" xfId="0" applyFont="1" applyFill="1" applyBorder="1" applyAlignment="1">
      <alignment horizontal="center"/>
    </xf>
    <xf numFmtId="0" fontId="1" fillId="24" borderId="24" xfId="0" applyFont="1" applyFill="1" applyBorder="1" applyAlignment="1">
      <alignment horizontal="center"/>
    </xf>
    <xf numFmtId="168" fontId="1" fillId="24" borderId="19" xfId="50" applyNumberFormat="1" applyFont="1" applyFill="1" applyBorder="1" applyAlignment="1">
      <alignment horizontal="center"/>
    </xf>
    <xf numFmtId="10" fontId="1" fillId="24" borderId="22" xfId="50" applyNumberFormat="1" applyFont="1" applyFill="1" applyBorder="1" applyAlignment="1">
      <alignment horizontal="center"/>
    </xf>
    <xf numFmtId="10" fontId="1" fillId="24" borderId="23" xfId="50" applyNumberFormat="1" applyFont="1" applyFill="1" applyBorder="1" applyAlignment="1">
      <alignment horizontal="center"/>
    </xf>
    <xf numFmtId="172" fontId="2" fillId="24" borderId="15" xfId="0" applyNumberFormat="1" applyFont="1" applyFill="1" applyBorder="1" applyAlignment="1">
      <alignment horizontal="center"/>
    </xf>
    <xf numFmtId="10" fontId="7" fillId="24" borderId="20" xfId="50" applyNumberFormat="1" applyFont="1" applyFill="1" applyBorder="1" applyAlignment="1">
      <alignment horizontal="center"/>
    </xf>
    <xf numFmtId="0" fontId="4" fillId="24" borderId="18" xfId="0" applyFont="1" applyFill="1" applyBorder="1" applyAlignment="1">
      <alignment/>
    </xf>
    <xf numFmtId="10" fontId="4" fillId="24" borderId="19" xfId="50" applyNumberFormat="1" applyFont="1" applyFill="1" applyBorder="1" applyAlignment="1">
      <alignment horizontal="center" vertical="top"/>
    </xf>
    <xf numFmtId="0" fontId="1" fillId="24" borderId="12" xfId="0" applyFont="1" applyFill="1" applyBorder="1" applyAlignment="1">
      <alignment/>
    </xf>
    <xf numFmtId="0" fontId="1" fillId="24" borderId="25" xfId="0" applyFont="1" applyFill="1" applyBorder="1" applyAlignment="1">
      <alignment horizontal="center"/>
    </xf>
    <xf numFmtId="10" fontId="1" fillId="24" borderId="25" xfId="50" applyNumberFormat="1" applyFont="1" applyFill="1" applyBorder="1" applyAlignment="1">
      <alignment horizontal="center"/>
    </xf>
    <xf numFmtId="10" fontId="1" fillId="24" borderId="15" xfId="50" applyNumberFormat="1" applyFont="1" applyFill="1" applyBorder="1" applyAlignment="1">
      <alignment horizontal="center"/>
    </xf>
    <xf numFmtId="165" fontId="5" fillId="24" borderId="13" xfId="46" applyFont="1" applyFill="1" applyBorder="1" applyAlignment="1">
      <alignment horizontal="right"/>
    </xf>
    <xf numFmtId="10" fontId="3" fillId="24" borderId="23" xfId="50" applyNumberFormat="1" applyFont="1" applyFill="1" applyBorder="1" applyAlignment="1">
      <alignment horizontal="center"/>
    </xf>
    <xf numFmtId="0" fontId="1" fillId="24" borderId="13" xfId="0" applyFont="1" applyFill="1" applyBorder="1" applyAlignment="1">
      <alignment/>
    </xf>
    <xf numFmtId="0" fontId="1" fillId="24" borderId="25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10" fontId="4" fillId="24" borderId="14" xfId="46" applyNumberFormat="1" applyFont="1" applyFill="1" applyBorder="1" applyAlignment="1">
      <alignment horizontal="center" vertical="top"/>
    </xf>
    <xf numFmtId="0" fontId="1" fillId="24" borderId="12" xfId="0" applyFont="1" applyFill="1" applyBorder="1" applyAlignment="1">
      <alignment vertical="top" wrapText="1"/>
    </xf>
    <xf numFmtId="0" fontId="12" fillId="24" borderId="11" xfId="0" applyFont="1" applyFill="1" applyBorder="1" applyAlignment="1">
      <alignment/>
    </xf>
    <xf numFmtId="0" fontId="13" fillId="24" borderId="12" xfId="0" applyFont="1" applyFill="1" applyBorder="1" applyAlignment="1">
      <alignment/>
    </xf>
    <xf numFmtId="1" fontId="0" fillId="24" borderId="11" xfId="46" applyNumberFormat="1" applyFont="1" applyFill="1" applyBorder="1" applyAlignment="1">
      <alignment horizontal="center"/>
    </xf>
    <xf numFmtId="1" fontId="0" fillId="24" borderId="26" xfId="46" applyNumberFormat="1" applyFont="1" applyFill="1" applyBorder="1" applyAlignment="1">
      <alignment horizontal="center"/>
    </xf>
    <xf numFmtId="0" fontId="14" fillId="24" borderId="11" xfId="0" applyFont="1" applyFill="1" applyBorder="1" applyAlignment="1">
      <alignment horizontal="center"/>
    </xf>
    <xf numFmtId="0" fontId="15" fillId="24" borderId="11" xfId="0" applyFont="1" applyFill="1" applyBorder="1" applyAlignment="1">
      <alignment horizontal="center"/>
    </xf>
    <xf numFmtId="0" fontId="13" fillId="24" borderId="12" xfId="0" applyFont="1" applyFill="1" applyBorder="1" applyAlignment="1">
      <alignment horizontal="center"/>
    </xf>
    <xf numFmtId="0" fontId="14" fillId="24" borderId="13" xfId="0" applyFont="1" applyFill="1" applyBorder="1" applyAlignment="1">
      <alignment horizontal="center"/>
    </xf>
    <xf numFmtId="0" fontId="12" fillId="24" borderId="11" xfId="0" applyFont="1" applyFill="1" applyBorder="1" applyAlignment="1">
      <alignment horizontal="center"/>
    </xf>
    <xf numFmtId="0" fontId="12" fillId="24" borderId="13" xfId="0" applyFont="1" applyFill="1" applyBorder="1" applyAlignment="1">
      <alignment horizontal="center"/>
    </xf>
    <xf numFmtId="0" fontId="13" fillId="24" borderId="18" xfId="0" applyFont="1" applyFill="1" applyBorder="1" applyAlignment="1">
      <alignment horizontal="center"/>
    </xf>
    <xf numFmtId="10" fontId="4" fillId="24" borderId="11" xfId="46" applyNumberFormat="1" applyFont="1" applyFill="1" applyBorder="1" applyAlignment="1">
      <alignment horizontal="center"/>
    </xf>
    <xf numFmtId="170" fontId="7" fillId="24" borderId="17" xfId="46" applyNumberFormat="1" applyFont="1" applyFill="1" applyBorder="1" applyAlignment="1">
      <alignment horizontal="right"/>
    </xf>
    <xf numFmtId="170" fontId="5" fillId="24" borderId="0" xfId="46" applyNumberFormat="1" applyFont="1" applyFill="1" applyBorder="1" applyAlignment="1">
      <alignment horizontal="right"/>
    </xf>
    <xf numFmtId="170" fontId="5" fillId="24" borderId="16" xfId="46" applyNumberFormat="1" applyFont="1" applyFill="1" applyBorder="1" applyAlignment="1">
      <alignment horizontal="right"/>
    </xf>
    <xf numFmtId="166" fontId="5" fillId="24" borderId="23" xfId="46" applyNumberFormat="1" applyFont="1" applyFill="1" applyBorder="1" applyAlignment="1">
      <alignment horizontal="right"/>
    </xf>
    <xf numFmtId="166" fontId="4" fillId="24" borderId="14" xfId="46" applyNumberFormat="1" applyFont="1" applyFill="1" applyBorder="1" applyAlignment="1">
      <alignment horizontal="right" vertical="top"/>
    </xf>
    <xf numFmtId="166" fontId="7" fillId="24" borderId="23" xfId="46" applyNumberFormat="1" applyFont="1" applyFill="1" applyBorder="1" applyAlignment="1">
      <alignment horizontal="right"/>
    </xf>
    <xf numFmtId="166" fontId="7" fillId="24" borderId="20" xfId="46" applyNumberFormat="1" applyFont="1" applyFill="1" applyBorder="1" applyAlignment="1">
      <alignment horizontal="right"/>
    </xf>
    <xf numFmtId="170" fontId="4" fillId="24" borderId="14" xfId="46" applyNumberFormat="1" applyFont="1" applyFill="1" applyBorder="1" applyAlignment="1">
      <alignment horizontal="right" vertical="top"/>
    </xf>
    <xf numFmtId="170" fontId="7" fillId="24" borderId="16" xfId="46" applyNumberFormat="1" applyFont="1" applyFill="1" applyBorder="1" applyAlignment="1">
      <alignment horizontal="right"/>
    </xf>
    <xf numFmtId="170" fontId="5" fillId="24" borderId="27" xfId="46" applyNumberFormat="1" applyFont="1" applyFill="1" applyBorder="1" applyAlignment="1">
      <alignment horizontal="right"/>
    </xf>
    <xf numFmtId="166" fontId="5" fillId="24" borderId="0" xfId="46" applyNumberFormat="1" applyFont="1" applyFill="1" applyBorder="1" applyAlignment="1">
      <alignment horizontal="right"/>
    </xf>
    <xf numFmtId="166" fontId="4" fillId="24" borderId="11" xfId="46" applyNumberFormat="1" applyFont="1" applyFill="1" applyBorder="1" applyAlignment="1">
      <alignment horizontal="right"/>
    </xf>
    <xf numFmtId="166" fontId="7" fillId="24" borderId="0" xfId="46" applyNumberFormat="1" applyFont="1" applyFill="1" applyBorder="1" applyAlignment="1">
      <alignment horizontal="right"/>
    </xf>
    <xf numFmtId="166" fontId="5" fillId="24" borderId="16" xfId="46" applyNumberFormat="1" applyFont="1" applyFill="1" applyBorder="1" applyAlignment="1">
      <alignment horizontal="right"/>
    </xf>
    <xf numFmtId="166" fontId="7" fillId="24" borderId="16" xfId="46" applyNumberFormat="1" applyFont="1" applyFill="1" applyBorder="1" applyAlignment="1">
      <alignment horizontal="right"/>
    </xf>
    <xf numFmtId="166" fontId="4" fillId="24" borderId="14" xfId="46" applyNumberFormat="1" applyFont="1" applyFill="1" applyBorder="1" applyAlignment="1">
      <alignment horizontal="right"/>
    </xf>
    <xf numFmtId="166" fontId="1" fillId="24" borderId="16" xfId="50" applyNumberFormat="1" applyFont="1" applyFill="1" applyBorder="1" applyAlignment="1">
      <alignment horizontal="right"/>
    </xf>
    <xf numFmtId="166" fontId="7" fillId="24" borderId="17" xfId="46" applyNumberFormat="1" applyFont="1" applyFill="1" applyBorder="1" applyAlignment="1">
      <alignment horizontal="right"/>
    </xf>
    <xf numFmtId="166" fontId="1" fillId="24" borderId="10" xfId="0" applyNumberFormat="1" applyFont="1" applyFill="1" applyBorder="1" applyAlignment="1">
      <alignment horizontal="right"/>
    </xf>
    <xf numFmtId="166" fontId="4" fillId="24" borderId="19" xfId="46" applyNumberFormat="1" applyFont="1" applyFill="1" applyBorder="1" applyAlignment="1">
      <alignment horizontal="right"/>
    </xf>
    <xf numFmtId="166" fontId="5" fillId="24" borderId="13" xfId="46" applyNumberFormat="1" applyFont="1" applyFill="1" applyBorder="1" applyAlignment="1">
      <alignment horizontal="right"/>
    </xf>
    <xf numFmtId="166" fontId="4" fillId="24" borderId="12" xfId="46" applyNumberFormat="1" applyFont="1" applyFill="1" applyBorder="1" applyAlignment="1">
      <alignment horizontal="right"/>
    </xf>
    <xf numFmtId="166" fontId="5" fillId="24" borderId="11" xfId="46" applyNumberFormat="1" applyFont="1" applyFill="1" applyBorder="1" applyAlignment="1">
      <alignment horizontal="right"/>
    </xf>
    <xf numFmtId="166" fontId="7" fillId="24" borderId="11" xfId="46" applyNumberFormat="1" applyFont="1" applyFill="1" applyBorder="1" applyAlignment="1">
      <alignment horizontal="right"/>
    </xf>
    <xf numFmtId="166" fontId="7" fillId="24" borderId="13" xfId="46" applyNumberFormat="1" applyFont="1" applyFill="1" applyBorder="1" applyAlignment="1">
      <alignment horizontal="right"/>
    </xf>
    <xf numFmtId="166" fontId="1" fillId="24" borderId="23" xfId="50" applyNumberFormat="1" applyFont="1" applyFill="1" applyBorder="1" applyAlignment="1">
      <alignment horizontal="right"/>
    </xf>
    <xf numFmtId="166" fontId="1" fillId="24" borderId="23" xfId="0" applyNumberFormat="1" applyFont="1" applyFill="1" applyBorder="1" applyAlignment="1">
      <alignment horizontal="right"/>
    </xf>
    <xf numFmtId="10" fontId="4" fillId="24" borderId="12" xfId="46" applyNumberFormat="1" applyFont="1" applyFill="1" applyBorder="1" applyAlignment="1">
      <alignment horizontal="center" vertical="top"/>
    </xf>
    <xf numFmtId="166" fontId="7" fillId="24" borderId="19" xfId="46" applyNumberFormat="1" applyFont="1" applyFill="1" applyBorder="1" applyAlignment="1">
      <alignment horizontal="right"/>
    </xf>
    <xf numFmtId="166" fontId="1" fillId="24" borderId="18" xfId="0" applyNumberFormat="1" applyFont="1" applyFill="1" applyBorder="1" applyAlignment="1">
      <alignment horizontal="right"/>
    </xf>
    <xf numFmtId="170" fontId="4" fillId="24" borderId="14" xfId="46" applyNumberFormat="1" applyFont="1" applyFill="1" applyBorder="1" applyAlignment="1">
      <alignment horizontal="right"/>
    </xf>
    <xf numFmtId="170" fontId="5" fillId="24" borderId="17" xfId="46" applyNumberFormat="1" applyFont="1" applyFill="1" applyBorder="1" applyAlignment="1">
      <alignment horizontal="right"/>
    </xf>
    <xf numFmtId="170" fontId="2" fillId="24" borderId="14" xfId="0" applyNumberFormat="1" applyFont="1" applyFill="1" applyBorder="1" applyAlignment="1">
      <alignment horizontal="right"/>
    </xf>
    <xf numFmtId="0" fontId="1" fillId="24" borderId="24" xfId="0" applyFont="1" applyFill="1" applyBorder="1" applyAlignment="1">
      <alignment/>
    </xf>
    <xf numFmtId="0" fontId="12" fillId="24" borderId="0" xfId="0" applyFont="1" applyFill="1" applyBorder="1" applyAlignment="1">
      <alignment/>
    </xf>
    <xf numFmtId="0" fontId="12" fillId="24" borderId="28" xfId="0" applyFont="1" applyFill="1" applyBorder="1" applyAlignment="1">
      <alignment/>
    </xf>
    <xf numFmtId="0" fontId="1" fillId="24" borderId="29" xfId="0" applyFont="1" applyFill="1" applyBorder="1" applyAlignment="1">
      <alignment horizontal="center"/>
    </xf>
    <xf numFmtId="10" fontId="1" fillId="24" borderId="29" xfId="50" applyNumberFormat="1" applyFont="1" applyFill="1" applyBorder="1" applyAlignment="1">
      <alignment horizontal="center"/>
    </xf>
    <xf numFmtId="10" fontId="4" fillId="24" borderId="29" xfId="50" applyNumberFormat="1" applyFont="1" applyFill="1" applyBorder="1" applyAlignment="1">
      <alignment horizontal="center" vertical="top"/>
    </xf>
    <xf numFmtId="166" fontId="4" fillId="0" borderId="29" xfId="46" applyNumberFormat="1" applyFont="1" applyFill="1" applyBorder="1" applyAlignment="1">
      <alignment horizontal="right"/>
    </xf>
    <xf numFmtId="10" fontId="4" fillId="24" borderId="14" xfId="46" applyNumberFormat="1" applyFont="1" applyFill="1" applyBorder="1" applyAlignment="1">
      <alignment horizontal="center"/>
    </xf>
    <xf numFmtId="168" fontId="1" fillId="24" borderId="0" xfId="50" applyNumberFormat="1" applyFont="1" applyFill="1" applyBorder="1" applyAlignment="1">
      <alignment horizontal="center"/>
    </xf>
    <xf numFmtId="165" fontId="1" fillId="24" borderId="0" xfId="46" applyFont="1" applyFill="1" applyBorder="1" applyAlignment="1">
      <alignment horizontal="center"/>
    </xf>
    <xf numFmtId="44" fontId="1" fillId="24" borderId="0" xfId="0" applyNumberFormat="1" applyFont="1" applyFill="1" applyBorder="1" applyAlignment="1">
      <alignment horizontal="center"/>
    </xf>
    <xf numFmtId="10" fontId="1" fillId="24" borderId="0" xfId="50" applyNumberFormat="1" applyFont="1" applyFill="1" applyBorder="1" applyAlignment="1">
      <alignment horizontal="left"/>
    </xf>
    <xf numFmtId="0" fontId="1" fillId="24" borderId="0" xfId="0" applyFont="1" applyFill="1" applyBorder="1" applyAlignment="1">
      <alignment horizontal="left"/>
    </xf>
    <xf numFmtId="176" fontId="1" fillId="24" borderId="0" xfId="0" applyNumberFormat="1" applyFont="1" applyFill="1" applyBorder="1" applyAlignment="1">
      <alignment horizontal="center"/>
    </xf>
    <xf numFmtId="166" fontId="1" fillId="24" borderId="0" xfId="0" applyNumberFormat="1" applyFont="1" applyFill="1" applyBorder="1" applyAlignment="1">
      <alignment horizontal="center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8"/>
  <sheetViews>
    <sheetView tabSelected="1" zoomScalePageLayoutView="0" workbookViewId="0" topLeftCell="A1">
      <selection activeCell="G3" sqref="G3"/>
    </sheetView>
  </sheetViews>
  <sheetFormatPr defaultColWidth="11.421875" defaultRowHeight="12.75"/>
  <cols>
    <col min="1" max="1" width="60.421875" style="2" customWidth="1"/>
    <col min="2" max="2" width="12.00390625" style="2" customWidth="1"/>
    <col min="3" max="3" width="16.7109375" style="1" bestFit="1" customWidth="1"/>
    <col min="4" max="4" width="17.28125" style="1" customWidth="1"/>
    <col min="5" max="5" width="9.57421875" style="4" customWidth="1"/>
    <col min="6" max="6" width="16.8515625" style="1" customWidth="1"/>
    <col min="7" max="7" width="11.421875" style="4" customWidth="1"/>
    <col min="8" max="8" width="20.421875" style="16" customWidth="1"/>
    <col min="9" max="9" width="11.421875" style="4" customWidth="1"/>
    <col min="10" max="16384" width="11.421875" style="5" customWidth="1"/>
  </cols>
  <sheetData>
    <row r="1" spans="1:9" s="13" customFormat="1" ht="15">
      <c r="A1" s="67" t="s">
        <v>30</v>
      </c>
      <c r="B1" s="74"/>
      <c r="C1" s="68"/>
      <c r="D1" s="68"/>
      <c r="E1" s="69"/>
      <c r="F1" s="68"/>
      <c r="G1" s="69"/>
      <c r="H1" s="68"/>
      <c r="I1" s="70"/>
    </row>
    <row r="2" spans="1:9" s="13" customFormat="1" ht="18.75" customHeight="1">
      <c r="A2" s="17" t="s">
        <v>0</v>
      </c>
      <c r="B2" s="75"/>
      <c r="C2" s="3"/>
      <c r="D2" s="3"/>
      <c r="E2" s="6"/>
      <c r="F2" s="3"/>
      <c r="G2" s="135" t="s">
        <v>29</v>
      </c>
      <c r="H2" s="3"/>
      <c r="I2" s="62"/>
    </row>
    <row r="3" spans="1:9" s="13" customFormat="1" ht="15.75" customHeight="1">
      <c r="A3" s="17" t="s">
        <v>17</v>
      </c>
      <c r="B3" s="75"/>
      <c r="C3" s="3"/>
      <c r="D3" s="137"/>
      <c r="E3" s="6"/>
      <c r="F3" s="3"/>
      <c r="G3" s="134" t="s">
        <v>50</v>
      </c>
      <c r="H3" s="3"/>
      <c r="I3" s="62"/>
    </row>
    <row r="4" spans="1:9" s="13" customFormat="1" ht="18" customHeight="1">
      <c r="A4" s="17"/>
      <c r="B4" s="75"/>
      <c r="C4" s="3"/>
      <c r="D4" s="137"/>
      <c r="E4" s="6"/>
      <c r="F4" s="136"/>
      <c r="G4" s="6"/>
      <c r="H4" s="3"/>
      <c r="I4" s="62"/>
    </row>
    <row r="5" spans="1:9" ht="15.75" thickBot="1">
      <c r="A5" s="71"/>
      <c r="B5" s="50"/>
      <c r="C5" s="50"/>
      <c r="D5" s="50"/>
      <c r="E5" s="50"/>
      <c r="F5" s="50"/>
      <c r="G5" s="49"/>
      <c r="H5" s="14"/>
      <c r="I5" s="72"/>
    </row>
    <row r="6" spans="1:9" s="7" customFormat="1" ht="17.25" customHeight="1">
      <c r="A6" s="43"/>
      <c r="B6" s="77" t="s">
        <v>32</v>
      </c>
      <c r="C6" s="24" t="s">
        <v>1</v>
      </c>
      <c r="D6" s="24" t="s">
        <v>31</v>
      </c>
      <c r="E6" s="26" t="s">
        <v>15</v>
      </c>
      <c r="F6" s="24" t="s">
        <v>1</v>
      </c>
      <c r="G6" s="35" t="s">
        <v>15</v>
      </c>
      <c r="H6" s="27" t="s">
        <v>33</v>
      </c>
      <c r="I6" s="35" t="s">
        <v>15</v>
      </c>
    </row>
    <row r="7" spans="1:9" ht="15.75" thickBot="1">
      <c r="A7" s="46"/>
      <c r="B7" s="46"/>
      <c r="C7" s="47">
        <v>2011</v>
      </c>
      <c r="D7" s="47" t="s">
        <v>40</v>
      </c>
      <c r="E7" s="29"/>
      <c r="F7" s="47">
        <v>2012</v>
      </c>
      <c r="G7" s="37"/>
      <c r="H7" s="48" t="s">
        <v>37</v>
      </c>
      <c r="I7" s="37"/>
    </row>
    <row r="8" spans="1:10" s="8" customFormat="1" ht="18.75" customHeight="1" thickBot="1">
      <c r="A8" s="18" t="s">
        <v>18</v>
      </c>
      <c r="B8" s="18"/>
      <c r="C8" s="122">
        <f>C10+C21+C29+C39+C42+C45+C48+C51</f>
        <v>4775000</v>
      </c>
      <c r="D8" s="122">
        <f>D10+D21+D29+D39+D42+D45+D48</f>
        <v>4292170.18</v>
      </c>
      <c r="E8" s="30">
        <f>E10+E21+E29+E39+E42+E45+E48</f>
        <v>1.0000000000000002</v>
      </c>
      <c r="F8" s="122">
        <f>F10+F21+F29+F39+F42+F45+F48+F51</f>
        <v>3732820</v>
      </c>
      <c r="G8" s="30">
        <f>G10+G21+G29+G39+G42+G45+G48+G51</f>
        <v>1</v>
      </c>
      <c r="H8" s="122">
        <f>H10+H21+H29+H39+H42+H45+H48</f>
        <v>1995204.05</v>
      </c>
      <c r="I8" s="38">
        <f>SUM(I10:I51)</f>
        <v>1</v>
      </c>
      <c r="J8" s="15"/>
    </row>
    <row r="9" spans="1:10" s="8" customFormat="1" ht="18.75" customHeight="1" thickBot="1">
      <c r="A9" s="18"/>
      <c r="B9" s="18"/>
      <c r="C9" s="25"/>
      <c r="D9" s="25"/>
      <c r="E9" s="30"/>
      <c r="F9" s="25"/>
      <c r="G9" s="38"/>
      <c r="H9" s="63"/>
      <c r="I9" s="38"/>
      <c r="J9" s="15"/>
    </row>
    <row r="10" spans="1:9" s="9" customFormat="1" ht="17.25" customHeight="1">
      <c r="A10" s="23" t="s">
        <v>21</v>
      </c>
      <c r="B10" s="23"/>
      <c r="C10" s="94">
        <f aca="true" t="shared" si="0" ref="C10:H10">SUM(C11:C19)</f>
        <v>225000</v>
      </c>
      <c r="D10" s="97">
        <f t="shared" si="0"/>
        <v>230245.32000000004</v>
      </c>
      <c r="E10" s="76">
        <f>D10/D8</f>
        <v>0.053643101355314866</v>
      </c>
      <c r="F10" s="97">
        <f t="shared" si="0"/>
        <v>225000</v>
      </c>
      <c r="G10" s="76">
        <f>F10/F8</f>
        <v>0.06027614511281015</v>
      </c>
      <c r="H10" s="94">
        <f t="shared" si="0"/>
        <v>149000</v>
      </c>
      <c r="I10" s="76">
        <f>H10/H8</f>
        <v>0.07467907856341811</v>
      </c>
    </row>
    <row r="11" spans="1:9" s="10" customFormat="1" ht="15">
      <c r="A11" s="19" t="s">
        <v>7</v>
      </c>
      <c r="B11" s="80">
        <v>53370625</v>
      </c>
      <c r="C11" s="104">
        <v>40000</v>
      </c>
      <c r="D11" s="91">
        <v>44861.41</v>
      </c>
      <c r="E11" s="32"/>
      <c r="F11" s="98">
        <v>40000</v>
      </c>
      <c r="G11" s="40"/>
      <c r="H11" s="95">
        <v>40000</v>
      </c>
      <c r="I11" s="40"/>
    </row>
    <row r="12" spans="1:9" s="10" customFormat="1" ht="15">
      <c r="A12" s="19" t="s">
        <v>8</v>
      </c>
      <c r="B12" s="80">
        <v>53370626</v>
      </c>
      <c r="C12" s="104">
        <v>20000</v>
      </c>
      <c r="D12" s="91">
        <v>16878.17</v>
      </c>
      <c r="E12" s="32"/>
      <c r="F12" s="98">
        <v>20000</v>
      </c>
      <c r="G12" s="40"/>
      <c r="H12" s="95">
        <v>20000</v>
      </c>
      <c r="I12" s="40"/>
    </row>
    <row r="13" spans="1:9" s="10" customFormat="1" ht="15">
      <c r="A13" s="19" t="s">
        <v>9</v>
      </c>
      <c r="B13" s="80">
        <v>53370627</v>
      </c>
      <c r="C13" s="104">
        <v>40000</v>
      </c>
      <c r="D13" s="91">
        <v>46855.96</v>
      </c>
      <c r="E13" s="32"/>
      <c r="F13" s="98">
        <v>40000</v>
      </c>
      <c r="G13" s="40"/>
      <c r="H13" s="95">
        <v>40000</v>
      </c>
      <c r="I13" s="40"/>
    </row>
    <row r="14" spans="1:9" s="10" customFormat="1" ht="15">
      <c r="A14" s="19" t="s">
        <v>10</v>
      </c>
      <c r="B14" s="80">
        <v>53370628</v>
      </c>
      <c r="C14" s="103">
        <v>80000</v>
      </c>
      <c r="D14" s="91">
        <v>61992.47</v>
      </c>
      <c r="E14" s="33"/>
      <c r="F14" s="92">
        <v>70000</v>
      </c>
      <c r="G14" s="41"/>
      <c r="H14" s="95">
        <v>15000</v>
      </c>
      <c r="I14" s="41"/>
    </row>
    <row r="15" spans="1:9" s="10" customFormat="1" ht="15">
      <c r="A15" s="19" t="s">
        <v>11</v>
      </c>
      <c r="B15" s="80">
        <v>53370629</v>
      </c>
      <c r="C15" s="103">
        <v>20000</v>
      </c>
      <c r="D15" s="91">
        <v>32205.33</v>
      </c>
      <c r="E15" s="33"/>
      <c r="F15" s="92">
        <v>30000</v>
      </c>
      <c r="G15" s="41"/>
      <c r="H15" s="95">
        <v>9000</v>
      </c>
      <c r="I15" s="41"/>
    </row>
    <row r="16" spans="1:9" s="10" customFormat="1" ht="15">
      <c r="A16" s="19" t="s">
        <v>12</v>
      </c>
      <c r="B16" s="80">
        <v>53370630</v>
      </c>
      <c r="C16" s="104">
        <v>1000</v>
      </c>
      <c r="D16" s="91">
        <v>4267.5</v>
      </c>
      <c r="E16" s="32"/>
      <c r="F16" s="98">
        <v>4000</v>
      </c>
      <c r="G16" s="40"/>
      <c r="H16" s="93">
        <v>4000</v>
      </c>
      <c r="I16" s="40"/>
    </row>
    <row r="17" spans="1:9" s="10" customFormat="1" ht="15">
      <c r="A17" s="19" t="s">
        <v>16</v>
      </c>
      <c r="B17" s="80">
        <v>53370631</v>
      </c>
      <c r="C17" s="104">
        <v>13000</v>
      </c>
      <c r="D17" s="91">
        <v>15605.54</v>
      </c>
      <c r="E17" s="32"/>
      <c r="F17" s="98">
        <v>13000</v>
      </c>
      <c r="G17" s="40"/>
      <c r="H17" s="95">
        <v>13000</v>
      </c>
      <c r="I17" s="40"/>
    </row>
    <row r="18" spans="1:9" s="10" customFormat="1" ht="15">
      <c r="A18" s="19" t="s">
        <v>13</v>
      </c>
      <c r="B18" s="80">
        <v>53370632</v>
      </c>
      <c r="C18" s="104">
        <v>10000</v>
      </c>
      <c r="D18" s="91">
        <v>7578.94</v>
      </c>
      <c r="E18" s="32"/>
      <c r="F18" s="98">
        <v>7000</v>
      </c>
      <c r="G18" s="40"/>
      <c r="H18" s="95">
        <v>7000</v>
      </c>
      <c r="I18" s="40"/>
    </row>
    <row r="19" spans="1:9" s="10" customFormat="1" ht="15.75" thickBot="1">
      <c r="A19" s="21" t="s">
        <v>14</v>
      </c>
      <c r="B19" s="81">
        <v>53370633</v>
      </c>
      <c r="C19" s="107">
        <v>1000</v>
      </c>
      <c r="D19" s="99">
        <v>0</v>
      </c>
      <c r="E19" s="34"/>
      <c r="F19" s="90">
        <v>1000</v>
      </c>
      <c r="G19" s="42"/>
      <c r="H19" s="96">
        <v>1000</v>
      </c>
      <c r="I19" s="42"/>
    </row>
    <row r="20" spans="1:9" s="10" customFormat="1" ht="15.75" thickBot="1">
      <c r="A20" s="51"/>
      <c r="B20" s="51"/>
      <c r="C20" s="118"/>
      <c r="D20" s="52"/>
      <c r="E20" s="53"/>
      <c r="F20" s="52"/>
      <c r="G20" s="54"/>
      <c r="H20" s="55"/>
      <c r="I20" s="54"/>
    </row>
    <row r="21" spans="1:9" ht="15">
      <c r="A21" s="20" t="s">
        <v>22</v>
      </c>
      <c r="B21" s="20"/>
      <c r="C21" s="101">
        <f aca="true" t="shared" si="1" ref="C21:H21">SUM(C22:C27)</f>
        <v>2225000</v>
      </c>
      <c r="D21" s="120">
        <f t="shared" si="1"/>
        <v>1961061.92</v>
      </c>
      <c r="E21" s="89">
        <f>D21/D8</f>
        <v>0.4568928625285776</v>
      </c>
      <c r="F21" s="101">
        <f t="shared" si="1"/>
        <v>1470000</v>
      </c>
      <c r="G21" s="76">
        <f>F21/F8</f>
        <v>0.3938041480703597</v>
      </c>
      <c r="H21" s="101">
        <f t="shared" si="1"/>
        <v>591152.05</v>
      </c>
      <c r="I21" s="130">
        <f>H21/H8</f>
        <v>0.2962865126501723</v>
      </c>
    </row>
    <row r="22" spans="1:9" s="11" customFormat="1" ht="15">
      <c r="A22" s="19" t="s">
        <v>4</v>
      </c>
      <c r="B22" s="80">
        <v>53370610</v>
      </c>
      <c r="C22" s="113">
        <v>200000</v>
      </c>
      <c r="D22" s="92">
        <v>175649.43</v>
      </c>
      <c r="E22" s="40"/>
      <c r="F22" s="102">
        <v>150000</v>
      </c>
      <c r="G22" s="32"/>
      <c r="H22" s="104">
        <v>108000</v>
      </c>
      <c r="I22" s="56"/>
    </row>
    <row r="23" spans="1:9" s="11" customFormat="1" ht="15">
      <c r="A23" s="19" t="s">
        <v>20</v>
      </c>
      <c r="B23" s="80">
        <v>53370611</v>
      </c>
      <c r="C23" s="112">
        <v>1300000</v>
      </c>
      <c r="D23" s="92">
        <v>1421931.77</v>
      </c>
      <c r="E23" s="41"/>
      <c r="F23" s="100">
        <v>750000</v>
      </c>
      <c r="G23" s="33"/>
      <c r="H23" s="103">
        <v>269776.33</v>
      </c>
      <c r="I23" s="57"/>
    </row>
    <row r="24" spans="1:9" s="11" customFormat="1" ht="15">
      <c r="A24" s="19" t="s">
        <v>5</v>
      </c>
      <c r="B24" s="80">
        <v>53370612</v>
      </c>
      <c r="C24" s="113">
        <v>300000</v>
      </c>
      <c r="D24" s="92">
        <v>94167.75</v>
      </c>
      <c r="E24" s="40"/>
      <c r="F24" s="102">
        <v>300000</v>
      </c>
      <c r="G24" s="32"/>
      <c r="H24" s="104">
        <v>95232.5</v>
      </c>
      <c r="I24" s="56"/>
    </row>
    <row r="25" spans="1:10" s="12" customFormat="1" ht="15">
      <c r="A25" s="19" t="s">
        <v>47</v>
      </c>
      <c r="B25" s="80">
        <v>53370613</v>
      </c>
      <c r="C25" s="112">
        <v>50000</v>
      </c>
      <c r="D25" s="92">
        <v>34952.77</v>
      </c>
      <c r="E25" s="41"/>
      <c r="F25" s="100">
        <v>0</v>
      </c>
      <c r="G25" s="33"/>
      <c r="H25" s="103">
        <v>0</v>
      </c>
      <c r="I25" s="57"/>
      <c r="J25" s="10" t="s">
        <v>36</v>
      </c>
    </row>
    <row r="26" spans="1:9" s="10" customFormat="1" ht="15">
      <c r="A26" s="19" t="s">
        <v>6</v>
      </c>
      <c r="B26" s="80">
        <v>53370614</v>
      </c>
      <c r="C26" s="113">
        <v>200000</v>
      </c>
      <c r="D26" s="92">
        <v>73566.51</v>
      </c>
      <c r="E26" s="40"/>
      <c r="F26" s="102">
        <v>120000</v>
      </c>
      <c r="G26" s="32"/>
      <c r="H26" s="103">
        <v>3143.22</v>
      </c>
      <c r="I26" s="56"/>
    </row>
    <row r="27" spans="1:9" s="10" customFormat="1" ht="15.75" thickBot="1">
      <c r="A27" s="19" t="s">
        <v>19</v>
      </c>
      <c r="B27" s="80">
        <v>53370615</v>
      </c>
      <c r="C27" s="113">
        <v>175000</v>
      </c>
      <c r="D27" s="121">
        <v>160793.69</v>
      </c>
      <c r="E27" s="40"/>
      <c r="F27" s="102">
        <v>150000</v>
      </c>
      <c r="G27" s="32"/>
      <c r="H27" s="104">
        <v>115000</v>
      </c>
      <c r="I27" s="56"/>
    </row>
    <row r="28" spans="1:9" ht="15.75" thickBot="1">
      <c r="A28" s="58"/>
      <c r="B28" s="58"/>
      <c r="C28" s="119"/>
      <c r="D28" s="58"/>
      <c r="E28" s="45"/>
      <c r="F28" s="59"/>
      <c r="G28" s="44"/>
      <c r="H28" s="60"/>
      <c r="I28" s="61"/>
    </row>
    <row r="29" spans="1:9" s="9" customFormat="1" ht="15">
      <c r="A29" s="22" t="s">
        <v>23</v>
      </c>
      <c r="B29" s="22"/>
      <c r="C29" s="105">
        <f>SUM(C30:C37)</f>
        <v>1265000</v>
      </c>
      <c r="D29" s="111">
        <f>SUM(D30:D37)</f>
        <v>1196695</v>
      </c>
      <c r="E29" s="39">
        <f>D29/$D$8</f>
        <v>0.2788088425701704</v>
      </c>
      <c r="F29" s="105">
        <f>SUM(F30:F37)</f>
        <v>1097820</v>
      </c>
      <c r="G29" s="117">
        <f>F29/F8</f>
        <v>0.2940993672344233</v>
      </c>
      <c r="H29" s="105">
        <f>SUM(H30:H37)</f>
        <v>548131</v>
      </c>
      <c r="I29" s="39">
        <f>H29/$H$8</f>
        <v>0.2747242819600331</v>
      </c>
    </row>
    <row r="30" spans="1:10" s="10" customFormat="1" ht="15">
      <c r="A30" s="19" t="s">
        <v>42</v>
      </c>
      <c r="B30" s="80">
        <v>53370600</v>
      </c>
      <c r="C30" s="103">
        <v>700000</v>
      </c>
      <c r="D30" s="100">
        <v>627007.46</v>
      </c>
      <c r="E30" s="41"/>
      <c r="F30" s="112">
        <v>577820</v>
      </c>
      <c r="G30" s="33"/>
      <c r="H30" s="103">
        <v>120175</v>
      </c>
      <c r="I30" s="57"/>
      <c r="J30" s="10" t="s">
        <v>35</v>
      </c>
    </row>
    <row r="31" spans="1:10" s="10" customFormat="1" ht="15">
      <c r="A31" s="19" t="s">
        <v>43</v>
      </c>
      <c r="B31" s="80">
        <v>53370601</v>
      </c>
      <c r="C31" s="103">
        <v>50000</v>
      </c>
      <c r="D31" s="100">
        <v>17802.36</v>
      </c>
      <c r="E31" s="41"/>
      <c r="F31" s="112">
        <v>0</v>
      </c>
      <c r="G31" s="33"/>
      <c r="H31" s="103">
        <v>0</v>
      </c>
      <c r="I31" s="57"/>
      <c r="J31" s="10" t="s">
        <v>36</v>
      </c>
    </row>
    <row r="32" spans="1:9" s="10" customFormat="1" ht="15">
      <c r="A32" s="19" t="s">
        <v>44</v>
      </c>
      <c r="B32" s="80">
        <v>53370602</v>
      </c>
      <c r="C32" s="103">
        <v>200000</v>
      </c>
      <c r="D32" s="100">
        <v>130139.27</v>
      </c>
      <c r="E32" s="41"/>
      <c r="F32" s="112">
        <v>125000</v>
      </c>
      <c r="G32" s="33"/>
      <c r="H32" s="103">
        <v>118000</v>
      </c>
      <c r="I32" s="57"/>
    </row>
    <row r="33" spans="1:9" s="10" customFormat="1" ht="15">
      <c r="A33" s="19" t="s">
        <v>49</v>
      </c>
      <c r="B33" s="80">
        <v>53370603</v>
      </c>
      <c r="C33" s="103">
        <v>25000</v>
      </c>
      <c r="D33" s="100">
        <v>59306.93</v>
      </c>
      <c r="E33" s="41"/>
      <c r="F33" s="112">
        <v>75000</v>
      </c>
      <c r="G33" s="33"/>
      <c r="H33" s="103">
        <v>60472</v>
      </c>
      <c r="I33" s="57"/>
    </row>
    <row r="34" spans="1:9" s="10" customFormat="1" ht="15">
      <c r="A34" s="19" t="s">
        <v>2</v>
      </c>
      <c r="B34" s="80">
        <v>53370605</v>
      </c>
      <c r="C34" s="103">
        <v>10000</v>
      </c>
      <c r="D34" s="100">
        <v>40313.66</v>
      </c>
      <c r="E34" s="40"/>
      <c r="F34" s="113">
        <v>40000</v>
      </c>
      <c r="G34" s="32"/>
      <c r="H34" s="104">
        <v>20000</v>
      </c>
      <c r="I34" s="56"/>
    </row>
    <row r="35" spans="1:9" s="10" customFormat="1" ht="15">
      <c r="A35" s="19" t="s">
        <v>45</v>
      </c>
      <c r="B35" s="80">
        <v>53370606</v>
      </c>
      <c r="C35" s="104">
        <v>40000</v>
      </c>
      <c r="D35" s="100">
        <v>44328.14</v>
      </c>
      <c r="E35" s="40"/>
      <c r="F35" s="113">
        <v>40000</v>
      </c>
      <c r="G35" s="32"/>
      <c r="H35" s="104">
        <v>0</v>
      </c>
      <c r="I35" s="56"/>
    </row>
    <row r="36" spans="1:9" s="10" customFormat="1" ht="15">
      <c r="A36" s="19" t="s">
        <v>28</v>
      </c>
      <c r="B36" s="80">
        <v>53370621</v>
      </c>
      <c r="C36" s="104">
        <v>40000</v>
      </c>
      <c r="D36" s="100">
        <v>35526</v>
      </c>
      <c r="E36" s="40"/>
      <c r="F36" s="113">
        <v>40000</v>
      </c>
      <c r="G36" s="32"/>
      <c r="H36" s="104">
        <v>29484</v>
      </c>
      <c r="I36" s="56"/>
    </row>
    <row r="37" spans="1:9" s="10" customFormat="1" ht="15.75" thickBot="1">
      <c r="A37" s="21" t="s">
        <v>3</v>
      </c>
      <c r="B37" s="81">
        <v>53370607</v>
      </c>
      <c r="C37" s="107">
        <v>200000</v>
      </c>
      <c r="D37" s="110">
        <v>242271.18</v>
      </c>
      <c r="E37" s="42"/>
      <c r="F37" s="114">
        <v>200000</v>
      </c>
      <c r="G37" s="34"/>
      <c r="H37" s="107">
        <v>200000</v>
      </c>
      <c r="I37" s="64"/>
    </row>
    <row r="38" spans="1:9" ht="15.75" thickBot="1">
      <c r="A38" s="17"/>
      <c r="B38" s="78"/>
      <c r="C38" s="106"/>
      <c r="D38" s="106"/>
      <c r="E38" s="28"/>
      <c r="F38" s="106"/>
      <c r="G38" s="36"/>
      <c r="H38" s="115"/>
      <c r="I38" s="36"/>
    </row>
    <row r="39" spans="1:9" s="9" customFormat="1" ht="15">
      <c r="A39" s="22" t="s">
        <v>24</v>
      </c>
      <c r="B39" s="79"/>
      <c r="C39" s="105">
        <f>C40</f>
        <v>350000</v>
      </c>
      <c r="D39" s="105">
        <f>D40</f>
        <v>330718.75</v>
      </c>
      <c r="E39" s="31">
        <f>D39/$D$8</f>
        <v>0.07705163964398076</v>
      </c>
      <c r="F39" s="105">
        <f>F40</f>
        <v>350000</v>
      </c>
      <c r="G39" s="39">
        <f>F39/$F$8</f>
        <v>0.09376289239770469</v>
      </c>
      <c r="H39" s="105">
        <f>H40</f>
        <v>166921</v>
      </c>
      <c r="I39" s="39">
        <f>H39/$H$8</f>
        <v>0.08366111726767997</v>
      </c>
    </row>
    <row r="40" spans="1:9" s="10" customFormat="1" ht="15">
      <c r="A40" s="19" t="s">
        <v>46</v>
      </c>
      <c r="B40" s="82">
        <v>53370620</v>
      </c>
      <c r="C40" s="104">
        <v>350000</v>
      </c>
      <c r="D40" s="104">
        <v>330718.75</v>
      </c>
      <c r="E40" s="32"/>
      <c r="F40" s="104">
        <v>350000</v>
      </c>
      <c r="G40" s="40"/>
      <c r="H40" s="95">
        <v>166921</v>
      </c>
      <c r="I40" s="40"/>
    </row>
    <row r="41" spans="1:9" s="10" customFormat="1" ht="15.75" thickBot="1">
      <c r="A41" s="19"/>
      <c r="B41" s="83"/>
      <c r="C41" s="104"/>
      <c r="D41" s="104"/>
      <c r="E41" s="32"/>
      <c r="F41" s="104"/>
      <c r="G41" s="40"/>
      <c r="H41" s="95"/>
      <c r="I41" s="40"/>
    </row>
    <row r="42" spans="1:9" s="9" customFormat="1" ht="15.75" thickBot="1">
      <c r="A42" s="22" t="s">
        <v>27</v>
      </c>
      <c r="B42" s="84"/>
      <c r="C42" s="105">
        <f>SUM(C43)</f>
        <v>410000</v>
      </c>
      <c r="D42" s="105">
        <f>SUM(D43)</f>
        <v>347529.23</v>
      </c>
      <c r="E42" s="31">
        <f>D42/$D$8</f>
        <v>0.08096818518971212</v>
      </c>
      <c r="F42" s="105">
        <f>SUM(F43)</f>
        <v>340000</v>
      </c>
      <c r="G42" s="39">
        <f>F42/$F$8</f>
        <v>0.09108395261491312</v>
      </c>
      <c r="H42" s="105">
        <f>SUM(H43)</f>
        <v>340000</v>
      </c>
      <c r="I42" s="39">
        <f>H42/$H$8</f>
        <v>0.17040863564806819</v>
      </c>
    </row>
    <row r="43" spans="1:10" s="10" customFormat="1" ht="15.75" thickBot="1">
      <c r="A43" s="21" t="s">
        <v>39</v>
      </c>
      <c r="B43" s="85">
        <v>53370200</v>
      </c>
      <c r="C43" s="107">
        <v>410000</v>
      </c>
      <c r="D43" s="107">
        <v>347529.23</v>
      </c>
      <c r="E43" s="34"/>
      <c r="F43" s="107">
        <v>340000</v>
      </c>
      <c r="G43" s="66"/>
      <c r="H43" s="96">
        <v>340000</v>
      </c>
      <c r="I43" s="42"/>
      <c r="J43" s="10" t="s">
        <v>34</v>
      </c>
    </row>
    <row r="44" spans="1:9" ht="15.75" thickBot="1">
      <c r="A44" s="17"/>
      <c r="B44" s="86"/>
      <c r="C44" s="106"/>
      <c r="D44" s="106"/>
      <c r="E44" s="28"/>
      <c r="F44" s="106"/>
      <c r="G44" s="36"/>
      <c r="H44" s="115"/>
      <c r="I44" s="36"/>
    </row>
    <row r="45" spans="1:9" s="9" customFormat="1" ht="15">
      <c r="A45" s="22" t="s">
        <v>26</v>
      </c>
      <c r="B45" s="84"/>
      <c r="C45" s="105">
        <f>SUM(C46)</f>
        <v>200000</v>
      </c>
      <c r="D45" s="105">
        <f>SUM(D46)</f>
        <v>205624.52</v>
      </c>
      <c r="E45" s="31">
        <f>D45/$D$8</f>
        <v>0.047906888910914526</v>
      </c>
      <c r="F45" s="105">
        <f>SUM(F46)</f>
        <v>200000</v>
      </c>
      <c r="G45" s="39">
        <f>F45/$F$8</f>
        <v>0.05357879565583125</v>
      </c>
      <c r="H45" s="105">
        <f>SUM(H46)</f>
        <v>200000</v>
      </c>
      <c r="I45" s="39">
        <f>H45/$H$8</f>
        <v>0.10024037391062833</v>
      </c>
    </row>
    <row r="46" spans="1:9" s="10" customFormat="1" ht="15.75" thickBot="1">
      <c r="A46" s="21" t="s">
        <v>38</v>
      </c>
      <c r="B46" s="85">
        <v>53373400</v>
      </c>
      <c r="C46" s="107">
        <v>200000</v>
      </c>
      <c r="D46" s="107">
        <v>205624.52</v>
      </c>
      <c r="E46" s="34"/>
      <c r="F46" s="107">
        <v>200000</v>
      </c>
      <c r="G46" s="42"/>
      <c r="H46" s="96">
        <v>200000</v>
      </c>
      <c r="I46" s="42"/>
    </row>
    <row r="47" spans="1:9" ht="15.75" thickBot="1">
      <c r="A47" s="17"/>
      <c r="B47" s="87"/>
      <c r="C47" s="108"/>
      <c r="D47" s="108"/>
      <c r="E47" s="6"/>
      <c r="F47" s="108"/>
      <c r="G47" s="6"/>
      <c r="H47" s="116"/>
      <c r="I47" s="62"/>
    </row>
    <row r="48" spans="1:9" s="9" customFormat="1" ht="15.75" thickBot="1">
      <c r="A48" s="65" t="s">
        <v>25</v>
      </c>
      <c r="B48" s="88"/>
      <c r="C48" s="109">
        <f>SUM(C49)</f>
        <v>100000</v>
      </c>
      <c r="D48" s="109">
        <f>SUM(D49)</f>
        <v>20295.44</v>
      </c>
      <c r="E48" s="66">
        <f>D48/$D$8</f>
        <v>0.004728479801329778</v>
      </c>
      <c r="F48" s="109">
        <f>SUM(F49)</f>
        <v>25000</v>
      </c>
      <c r="G48" s="66">
        <f>F48/$F$8</f>
        <v>0.006697349456978906</v>
      </c>
      <c r="H48" s="109">
        <f>SUM(H49)</f>
        <v>0</v>
      </c>
      <c r="I48" s="39">
        <f>H48/$H$8</f>
        <v>0</v>
      </c>
    </row>
    <row r="49" spans="1:9" s="10" customFormat="1" ht="15.75" thickBot="1">
      <c r="A49" s="21" t="s">
        <v>48</v>
      </c>
      <c r="B49" s="85">
        <v>53370300</v>
      </c>
      <c r="C49" s="107">
        <v>100000</v>
      </c>
      <c r="D49" s="107">
        <v>20295.44</v>
      </c>
      <c r="E49" s="34"/>
      <c r="F49" s="107">
        <v>25000</v>
      </c>
      <c r="G49" s="42"/>
      <c r="H49" s="96">
        <v>0</v>
      </c>
      <c r="I49" s="42"/>
    </row>
    <row r="50" spans="1:9" ht="15.75" thickBot="1">
      <c r="A50" s="73"/>
      <c r="B50" s="124"/>
      <c r="E50" s="6"/>
      <c r="F50" s="108"/>
      <c r="G50" s="6"/>
      <c r="H50" s="116"/>
      <c r="I50" s="62"/>
    </row>
    <row r="51" spans="1:9" ht="15.75" thickBot="1">
      <c r="A51" s="123" t="s">
        <v>41</v>
      </c>
      <c r="B51" s="125"/>
      <c r="C51" s="126"/>
      <c r="D51" s="126"/>
      <c r="E51" s="127"/>
      <c r="F51" s="129">
        <v>25000</v>
      </c>
      <c r="G51" s="128">
        <f>F51/$F$8</f>
        <v>0.006697349456978906</v>
      </c>
      <c r="H51" s="109">
        <v>0</v>
      </c>
      <c r="I51" s="66">
        <f>H51/$H$8</f>
        <v>0</v>
      </c>
    </row>
    <row r="52" spans="1:9" s="13" customFormat="1" ht="15">
      <c r="A52" s="75"/>
      <c r="B52" s="75"/>
      <c r="C52" s="3"/>
      <c r="D52" s="3"/>
      <c r="E52" s="6"/>
      <c r="F52" s="3"/>
      <c r="G52" s="6"/>
      <c r="H52" s="6"/>
      <c r="I52" s="6"/>
    </row>
    <row r="53" spans="1:9" s="13" customFormat="1" ht="15">
      <c r="A53" s="75"/>
      <c r="B53" s="75"/>
      <c r="C53" s="3"/>
      <c r="D53" s="3"/>
      <c r="E53" s="6"/>
      <c r="F53" s="3"/>
      <c r="G53" s="6"/>
      <c r="H53" s="6"/>
      <c r="I53" s="6"/>
    </row>
    <row r="54" spans="1:9" s="13" customFormat="1" ht="15">
      <c r="A54" s="75"/>
      <c r="B54" s="75"/>
      <c r="C54" s="3"/>
      <c r="D54" s="3"/>
      <c r="E54" s="6"/>
      <c r="F54" s="3"/>
      <c r="G54" s="6"/>
      <c r="H54" s="6"/>
      <c r="I54" s="6"/>
    </row>
    <row r="55" spans="1:9" s="13" customFormat="1" ht="15">
      <c r="A55" s="75"/>
      <c r="B55" s="75"/>
      <c r="C55" s="3"/>
      <c r="D55" s="3"/>
      <c r="E55" s="6"/>
      <c r="F55" s="3"/>
      <c r="G55" s="6"/>
      <c r="H55" s="6"/>
      <c r="I55" s="6"/>
    </row>
    <row r="56" spans="1:9" s="13" customFormat="1" ht="15">
      <c r="A56" s="75"/>
      <c r="B56" s="75"/>
      <c r="C56" s="3"/>
      <c r="D56" s="3"/>
      <c r="E56" s="6"/>
      <c r="F56" s="3"/>
      <c r="G56" s="6"/>
      <c r="H56" s="6"/>
      <c r="I56" s="6"/>
    </row>
    <row r="57" spans="1:9" s="13" customFormat="1" ht="15">
      <c r="A57" s="75"/>
      <c r="B57" s="75"/>
      <c r="C57" s="3"/>
      <c r="D57" s="3"/>
      <c r="E57" s="6"/>
      <c r="F57" s="3"/>
      <c r="G57" s="6"/>
      <c r="H57" s="6"/>
      <c r="I57" s="6"/>
    </row>
    <row r="58" spans="1:9" s="13" customFormat="1" ht="15">
      <c r="A58" s="75"/>
      <c r="B58" s="75"/>
      <c r="C58" s="3"/>
      <c r="D58" s="3"/>
      <c r="E58" s="6"/>
      <c r="F58" s="3"/>
      <c r="G58" s="6"/>
      <c r="H58" s="6"/>
      <c r="I58" s="6"/>
    </row>
    <row r="59" spans="1:9" s="13" customFormat="1" ht="15">
      <c r="A59" s="75"/>
      <c r="B59" s="75"/>
      <c r="C59" s="131"/>
      <c r="D59" s="131"/>
      <c r="E59" s="6"/>
      <c r="F59" s="131"/>
      <c r="G59" s="6"/>
      <c r="H59" s="6"/>
      <c r="I59" s="6"/>
    </row>
    <row r="60" spans="1:9" s="13" customFormat="1" ht="15">
      <c r="A60" s="75"/>
      <c r="B60" s="75"/>
      <c r="C60" s="132"/>
      <c r="D60" s="132"/>
      <c r="E60" s="6"/>
      <c r="F60" s="132"/>
      <c r="G60" s="6"/>
      <c r="H60" s="6"/>
      <c r="I60" s="6"/>
    </row>
    <row r="61" spans="1:9" s="13" customFormat="1" ht="15">
      <c r="A61" s="75"/>
      <c r="B61" s="75"/>
      <c r="C61" s="132"/>
      <c r="D61" s="132"/>
      <c r="E61" s="6"/>
      <c r="F61" s="132"/>
      <c r="G61" s="6"/>
      <c r="H61" s="6"/>
      <c r="I61" s="6"/>
    </row>
    <row r="62" spans="1:9" s="13" customFormat="1" ht="15">
      <c r="A62" s="75"/>
      <c r="B62" s="75"/>
      <c r="C62" s="131"/>
      <c r="D62" s="131"/>
      <c r="E62" s="6"/>
      <c r="F62" s="131"/>
      <c r="G62" s="6"/>
      <c r="H62" s="6"/>
      <c r="I62" s="6"/>
    </row>
    <row r="63" spans="1:9" s="13" customFormat="1" ht="15">
      <c r="A63" s="75"/>
      <c r="B63" s="75"/>
      <c r="C63" s="132"/>
      <c r="D63" s="132"/>
      <c r="E63" s="6"/>
      <c r="F63" s="132"/>
      <c r="G63" s="6"/>
      <c r="H63" s="6"/>
      <c r="I63" s="6"/>
    </row>
    <row r="64" spans="1:9" s="13" customFormat="1" ht="15">
      <c r="A64" s="75"/>
      <c r="B64" s="75"/>
      <c r="C64" s="132"/>
      <c r="D64" s="132"/>
      <c r="E64" s="6"/>
      <c r="F64" s="132"/>
      <c r="G64" s="6"/>
      <c r="H64" s="6"/>
      <c r="I64" s="6"/>
    </row>
    <row r="65" spans="1:9" s="13" customFormat="1" ht="15">
      <c r="A65" s="75"/>
      <c r="B65" s="75"/>
      <c r="C65" s="131"/>
      <c r="D65" s="131"/>
      <c r="E65" s="6"/>
      <c r="F65" s="131"/>
      <c r="G65" s="6"/>
      <c r="H65" s="6"/>
      <c r="I65" s="6"/>
    </row>
    <row r="66" spans="1:9" s="13" customFormat="1" ht="15">
      <c r="A66" s="75"/>
      <c r="B66" s="75"/>
      <c r="C66" s="133"/>
      <c r="D66" s="133"/>
      <c r="E66" s="6"/>
      <c r="F66" s="133"/>
      <c r="G66" s="6"/>
      <c r="H66" s="6"/>
      <c r="I66" s="6"/>
    </row>
    <row r="67" spans="1:9" s="13" customFormat="1" ht="15">
      <c r="A67" s="75"/>
      <c r="B67" s="75"/>
      <c r="C67" s="3"/>
      <c r="D67" s="3"/>
      <c r="E67" s="6"/>
      <c r="F67" s="3"/>
      <c r="G67" s="6"/>
      <c r="H67" s="6"/>
      <c r="I67" s="6"/>
    </row>
    <row r="68" spans="1:9" s="13" customFormat="1" ht="15">
      <c r="A68" s="75"/>
      <c r="B68" s="75"/>
      <c r="C68" s="3"/>
      <c r="D68" s="3"/>
      <c r="E68" s="6"/>
      <c r="F68" s="3"/>
      <c r="G68" s="6"/>
      <c r="H68" s="6"/>
      <c r="I68" s="6"/>
    </row>
    <row r="69" spans="1:9" s="13" customFormat="1" ht="15">
      <c r="A69" s="75"/>
      <c r="B69" s="75"/>
      <c r="C69" s="3"/>
      <c r="D69" s="3"/>
      <c r="E69" s="6"/>
      <c r="F69" s="3"/>
      <c r="G69" s="6"/>
      <c r="H69" s="6"/>
      <c r="I69" s="6"/>
    </row>
    <row r="70" spans="1:9" s="13" customFormat="1" ht="15">
      <c r="A70" s="75"/>
      <c r="B70" s="75"/>
      <c r="C70" s="3"/>
      <c r="D70" s="3"/>
      <c r="E70" s="6"/>
      <c r="F70" s="3"/>
      <c r="G70" s="6"/>
      <c r="H70" s="6"/>
      <c r="I70" s="6"/>
    </row>
    <row r="71" spans="1:9" s="13" customFormat="1" ht="15">
      <c r="A71" s="75"/>
      <c r="B71" s="75"/>
      <c r="C71" s="3"/>
      <c r="D71" s="3"/>
      <c r="E71" s="6"/>
      <c r="F71" s="3"/>
      <c r="G71" s="6"/>
      <c r="H71" s="6"/>
      <c r="I71" s="6"/>
    </row>
    <row r="72" spans="1:9" s="13" customFormat="1" ht="15">
      <c r="A72" s="75"/>
      <c r="B72" s="75"/>
      <c r="C72" s="3"/>
      <c r="D72" s="3"/>
      <c r="E72" s="6"/>
      <c r="F72" s="3"/>
      <c r="G72" s="6"/>
      <c r="H72" s="6"/>
      <c r="I72" s="6"/>
    </row>
    <row r="73" spans="1:9" s="13" customFormat="1" ht="15">
      <c r="A73" s="75"/>
      <c r="B73" s="75"/>
      <c r="C73" s="3"/>
      <c r="D73" s="3"/>
      <c r="E73" s="6"/>
      <c r="F73" s="3"/>
      <c r="G73" s="6"/>
      <c r="H73" s="6"/>
      <c r="I73" s="6"/>
    </row>
    <row r="74" spans="1:9" s="13" customFormat="1" ht="15">
      <c r="A74" s="75"/>
      <c r="B74" s="75"/>
      <c r="C74" s="3"/>
      <c r="D74" s="3"/>
      <c r="E74" s="6"/>
      <c r="F74" s="3"/>
      <c r="G74" s="6"/>
      <c r="H74" s="6"/>
      <c r="I74" s="6"/>
    </row>
    <row r="75" spans="1:9" s="13" customFormat="1" ht="15">
      <c r="A75" s="75"/>
      <c r="B75" s="75"/>
      <c r="C75" s="3"/>
      <c r="D75" s="3"/>
      <c r="E75" s="6"/>
      <c r="F75" s="3"/>
      <c r="G75" s="6"/>
      <c r="H75" s="6"/>
      <c r="I75" s="6"/>
    </row>
    <row r="76" spans="1:9" s="13" customFormat="1" ht="15">
      <c r="A76" s="75"/>
      <c r="B76" s="75"/>
      <c r="C76" s="3"/>
      <c r="D76" s="3"/>
      <c r="E76" s="6"/>
      <c r="F76" s="3"/>
      <c r="G76" s="6"/>
      <c r="H76" s="6"/>
      <c r="I76" s="6"/>
    </row>
    <row r="77" spans="1:9" s="13" customFormat="1" ht="15">
      <c r="A77" s="75"/>
      <c r="B77" s="75"/>
      <c r="C77" s="3"/>
      <c r="D77" s="3"/>
      <c r="E77" s="6"/>
      <c r="F77" s="3"/>
      <c r="G77" s="6"/>
      <c r="H77" s="6"/>
      <c r="I77" s="6"/>
    </row>
    <row r="78" spans="1:9" s="13" customFormat="1" ht="15">
      <c r="A78" s="75"/>
      <c r="B78" s="75"/>
      <c r="C78" s="3"/>
      <c r="D78" s="3"/>
      <c r="E78" s="6"/>
      <c r="F78" s="3"/>
      <c r="G78" s="6"/>
      <c r="H78" s="6"/>
      <c r="I78" s="6"/>
    </row>
    <row r="79" spans="1:9" s="13" customFormat="1" ht="15">
      <c r="A79" s="75"/>
      <c r="B79" s="75"/>
      <c r="C79" s="3"/>
      <c r="D79" s="3"/>
      <c r="E79" s="6"/>
      <c r="F79" s="3"/>
      <c r="G79" s="6"/>
      <c r="H79" s="6"/>
      <c r="I79" s="6"/>
    </row>
    <row r="80" spans="1:9" s="13" customFormat="1" ht="15">
      <c r="A80" s="75"/>
      <c r="B80" s="75"/>
      <c r="C80" s="3"/>
      <c r="D80" s="3"/>
      <c r="E80" s="6"/>
      <c r="F80" s="3"/>
      <c r="G80" s="6"/>
      <c r="H80" s="6"/>
      <c r="I80" s="6"/>
    </row>
    <row r="81" spans="1:9" s="13" customFormat="1" ht="15">
      <c r="A81" s="75"/>
      <c r="B81" s="75"/>
      <c r="C81" s="3"/>
      <c r="D81" s="3"/>
      <c r="E81" s="6"/>
      <c r="F81" s="3"/>
      <c r="G81" s="6"/>
      <c r="H81" s="6"/>
      <c r="I81" s="6"/>
    </row>
    <row r="82" spans="1:9" s="13" customFormat="1" ht="15">
      <c r="A82" s="75"/>
      <c r="B82" s="75"/>
      <c r="C82" s="3"/>
      <c r="D82" s="3"/>
      <c r="E82" s="6"/>
      <c r="F82" s="3"/>
      <c r="G82" s="6"/>
      <c r="H82" s="6"/>
      <c r="I82" s="6"/>
    </row>
    <row r="83" spans="1:9" s="13" customFormat="1" ht="15">
      <c r="A83" s="75"/>
      <c r="B83" s="75"/>
      <c r="C83" s="3"/>
      <c r="D83" s="3"/>
      <c r="E83" s="6"/>
      <c r="F83" s="3"/>
      <c r="G83" s="6"/>
      <c r="H83" s="6"/>
      <c r="I83" s="6"/>
    </row>
    <row r="84" spans="1:9" s="13" customFormat="1" ht="15">
      <c r="A84" s="75"/>
      <c r="B84" s="75"/>
      <c r="C84" s="3"/>
      <c r="D84" s="3"/>
      <c r="E84" s="6"/>
      <c r="F84" s="3"/>
      <c r="G84" s="6"/>
      <c r="H84" s="6"/>
      <c r="I84" s="6"/>
    </row>
    <row r="85" spans="1:9" s="13" customFormat="1" ht="15">
      <c r="A85" s="75"/>
      <c r="B85" s="75"/>
      <c r="C85" s="3"/>
      <c r="D85" s="3"/>
      <c r="E85" s="6"/>
      <c r="F85" s="3"/>
      <c r="G85" s="6"/>
      <c r="H85" s="6"/>
      <c r="I85" s="6"/>
    </row>
    <row r="86" spans="1:9" s="13" customFormat="1" ht="15">
      <c r="A86" s="75"/>
      <c r="B86" s="75"/>
      <c r="C86" s="3"/>
      <c r="D86" s="3"/>
      <c r="E86" s="6"/>
      <c r="F86" s="3"/>
      <c r="G86" s="6"/>
      <c r="H86" s="6"/>
      <c r="I86" s="6"/>
    </row>
    <row r="87" spans="1:9" s="13" customFormat="1" ht="15">
      <c r="A87" s="75"/>
      <c r="B87" s="75"/>
      <c r="C87" s="3"/>
      <c r="D87" s="3"/>
      <c r="E87" s="6"/>
      <c r="F87" s="3"/>
      <c r="G87" s="6"/>
      <c r="H87" s="6"/>
      <c r="I87" s="6"/>
    </row>
    <row r="88" spans="1:9" s="13" customFormat="1" ht="15">
      <c r="A88" s="75"/>
      <c r="B88" s="75"/>
      <c r="C88" s="3"/>
      <c r="D88" s="3"/>
      <c r="E88" s="6"/>
      <c r="F88" s="3"/>
      <c r="G88" s="6"/>
      <c r="H88" s="6"/>
      <c r="I88" s="6"/>
    </row>
    <row r="89" spans="1:9" s="13" customFormat="1" ht="15">
      <c r="A89" s="75"/>
      <c r="B89" s="75"/>
      <c r="C89" s="3"/>
      <c r="D89" s="3"/>
      <c r="E89" s="6"/>
      <c r="F89" s="3"/>
      <c r="G89" s="6"/>
      <c r="H89" s="6"/>
      <c r="I89" s="6"/>
    </row>
    <row r="90" spans="1:9" s="13" customFormat="1" ht="15">
      <c r="A90" s="75"/>
      <c r="B90" s="75"/>
      <c r="C90" s="3"/>
      <c r="D90" s="3"/>
      <c r="E90" s="6"/>
      <c r="F90" s="3"/>
      <c r="G90" s="6"/>
      <c r="H90" s="6"/>
      <c r="I90" s="6"/>
    </row>
    <row r="91" spans="1:9" s="13" customFormat="1" ht="15">
      <c r="A91" s="75"/>
      <c r="B91" s="75"/>
      <c r="C91" s="3"/>
      <c r="D91" s="3"/>
      <c r="E91" s="6"/>
      <c r="F91" s="3"/>
      <c r="G91" s="6"/>
      <c r="H91" s="6"/>
      <c r="I91" s="6"/>
    </row>
    <row r="92" spans="1:9" s="13" customFormat="1" ht="15">
      <c r="A92" s="75"/>
      <c r="B92" s="75"/>
      <c r="C92" s="3"/>
      <c r="D92" s="3"/>
      <c r="E92" s="6"/>
      <c r="F92" s="3"/>
      <c r="G92" s="6"/>
      <c r="H92" s="6"/>
      <c r="I92" s="6"/>
    </row>
    <row r="93" spans="1:9" s="13" customFormat="1" ht="15">
      <c r="A93" s="75"/>
      <c r="B93" s="75"/>
      <c r="C93" s="3"/>
      <c r="D93" s="3"/>
      <c r="E93" s="6"/>
      <c r="F93" s="3"/>
      <c r="G93" s="6"/>
      <c r="H93" s="6"/>
      <c r="I93" s="6"/>
    </row>
    <row r="94" spans="1:9" s="13" customFormat="1" ht="15">
      <c r="A94" s="75"/>
      <c r="B94" s="75"/>
      <c r="C94" s="3"/>
      <c r="D94" s="3"/>
      <c r="E94" s="6"/>
      <c r="F94" s="3"/>
      <c r="G94" s="6"/>
      <c r="H94" s="6"/>
      <c r="I94" s="6"/>
    </row>
    <row r="95" spans="1:9" s="13" customFormat="1" ht="15">
      <c r="A95" s="75"/>
      <c r="B95" s="75"/>
      <c r="C95" s="3"/>
      <c r="D95" s="3"/>
      <c r="E95" s="6"/>
      <c r="F95" s="3"/>
      <c r="G95" s="6"/>
      <c r="H95" s="6"/>
      <c r="I95" s="6"/>
    </row>
    <row r="96" spans="1:9" s="13" customFormat="1" ht="15">
      <c r="A96" s="75"/>
      <c r="B96" s="75"/>
      <c r="C96" s="3"/>
      <c r="D96" s="3"/>
      <c r="E96" s="6"/>
      <c r="F96" s="3"/>
      <c r="G96" s="6"/>
      <c r="H96" s="6"/>
      <c r="I96" s="6"/>
    </row>
    <row r="97" spans="1:9" s="13" customFormat="1" ht="15">
      <c r="A97" s="75"/>
      <c r="B97" s="75"/>
      <c r="C97" s="3"/>
      <c r="D97" s="3"/>
      <c r="E97" s="6"/>
      <c r="F97" s="3"/>
      <c r="G97" s="6"/>
      <c r="H97" s="6"/>
      <c r="I97" s="6"/>
    </row>
    <row r="98" spans="1:9" s="13" customFormat="1" ht="15">
      <c r="A98" s="75"/>
      <c r="B98" s="75"/>
      <c r="C98" s="3"/>
      <c r="D98" s="3"/>
      <c r="E98" s="6"/>
      <c r="F98" s="3"/>
      <c r="G98" s="6"/>
      <c r="H98" s="6"/>
      <c r="I98" s="6"/>
    </row>
    <row r="99" spans="1:9" s="13" customFormat="1" ht="15">
      <c r="A99" s="75"/>
      <c r="B99" s="75"/>
      <c r="C99" s="3"/>
      <c r="D99" s="3"/>
      <c r="E99" s="6"/>
      <c r="F99" s="3"/>
      <c r="G99" s="6"/>
      <c r="H99" s="6"/>
      <c r="I99" s="6"/>
    </row>
    <row r="100" spans="1:9" s="13" customFormat="1" ht="15">
      <c r="A100" s="75"/>
      <c r="B100" s="75"/>
      <c r="C100" s="3"/>
      <c r="D100" s="3"/>
      <c r="E100" s="6"/>
      <c r="F100" s="3"/>
      <c r="G100" s="6"/>
      <c r="H100" s="6"/>
      <c r="I100" s="6"/>
    </row>
    <row r="101" spans="1:9" s="13" customFormat="1" ht="15">
      <c r="A101" s="75"/>
      <c r="B101" s="75"/>
      <c r="C101" s="3"/>
      <c r="D101" s="3"/>
      <c r="E101" s="6"/>
      <c r="F101" s="3"/>
      <c r="G101" s="6"/>
      <c r="H101" s="6"/>
      <c r="I101" s="6"/>
    </row>
    <row r="102" spans="1:9" s="13" customFormat="1" ht="15">
      <c r="A102" s="75"/>
      <c r="B102" s="75"/>
      <c r="C102" s="3"/>
      <c r="D102" s="3"/>
      <c r="E102" s="6"/>
      <c r="F102" s="3"/>
      <c r="G102" s="6"/>
      <c r="H102" s="6"/>
      <c r="I102" s="6"/>
    </row>
    <row r="103" spans="1:9" s="13" customFormat="1" ht="15">
      <c r="A103" s="75"/>
      <c r="B103" s="75"/>
      <c r="C103" s="3"/>
      <c r="D103" s="3"/>
      <c r="E103" s="6"/>
      <c r="F103" s="3"/>
      <c r="G103" s="6"/>
      <c r="H103" s="6"/>
      <c r="I103" s="6"/>
    </row>
    <row r="104" spans="1:9" s="13" customFormat="1" ht="15">
      <c r="A104" s="75"/>
      <c r="B104" s="75"/>
      <c r="C104" s="3"/>
      <c r="D104" s="3"/>
      <c r="E104" s="6"/>
      <c r="F104" s="3"/>
      <c r="G104" s="6"/>
      <c r="H104" s="6"/>
      <c r="I104" s="6"/>
    </row>
    <row r="105" spans="1:9" s="13" customFormat="1" ht="15">
      <c r="A105" s="75"/>
      <c r="B105" s="75"/>
      <c r="C105" s="3"/>
      <c r="D105" s="3"/>
      <c r="E105" s="6"/>
      <c r="F105" s="3"/>
      <c r="G105" s="6"/>
      <c r="H105" s="6"/>
      <c r="I105" s="6"/>
    </row>
    <row r="106" spans="1:9" s="13" customFormat="1" ht="15">
      <c r="A106" s="75"/>
      <c r="B106" s="75"/>
      <c r="C106" s="3"/>
      <c r="D106" s="3"/>
      <c r="E106" s="6"/>
      <c r="F106" s="3"/>
      <c r="G106" s="6"/>
      <c r="H106" s="6"/>
      <c r="I106" s="6"/>
    </row>
    <row r="107" spans="1:9" s="13" customFormat="1" ht="15">
      <c r="A107" s="75"/>
      <c r="B107" s="75"/>
      <c r="C107" s="3"/>
      <c r="D107" s="3"/>
      <c r="E107" s="6"/>
      <c r="F107" s="3"/>
      <c r="G107" s="6"/>
      <c r="H107" s="6"/>
      <c r="I107" s="6"/>
    </row>
    <row r="108" spans="1:9" s="13" customFormat="1" ht="15">
      <c r="A108" s="75"/>
      <c r="B108" s="75"/>
      <c r="C108" s="3"/>
      <c r="D108" s="3"/>
      <c r="E108" s="6"/>
      <c r="F108" s="3"/>
      <c r="G108" s="6"/>
      <c r="H108" s="6"/>
      <c r="I108" s="6"/>
    </row>
    <row r="109" spans="1:9" s="13" customFormat="1" ht="15">
      <c r="A109" s="75"/>
      <c r="B109" s="75"/>
      <c r="C109" s="3"/>
      <c r="D109" s="3"/>
      <c r="E109" s="6"/>
      <c r="F109" s="3"/>
      <c r="G109" s="6"/>
      <c r="H109" s="6"/>
      <c r="I109" s="6"/>
    </row>
    <row r="110" spans="1:9" s="13" customFormat="1" ht="15">
      <c r="A110" s="75"/>
      <c r="B110" s="75"/>
      <c r="C110" s="3"/>
      <c r="D110" s="3"/>
      <c r="E110" s="6"/>
      <c r="F110" s="3"/>
      <c r="G110" s="6"/>
      <c r="H110" s="6"/>
      <c r="I110" s="6"/>
    </row>
    <row r="111" spans="1:9" s="13" customFormat="1" ht="15">
      <c r="A111" s="75"/>
      <c r="B111" s="75"/>
      <c r="C111" s="3"/>
      <c r="D111" s="3"/>
      <c r="E111" s="6"/>
      <c r="F111" s="3"/>
      <c r="G111" s="6"/>
      <c r="H111" s="6"/>
      <c r="I111" s="6"/>
    </row>
    <row r="112" spans="1:9" s="13" customFormat="1" ht="15">
      <c r="A112" s="75"/>
      <c r="B112" s="75"/>
      <c r="C112" s="3"/>
      <c r="D112" s="3"/>
      <c r="E112" s="6"/>
      <c r="F112" s="3"/>
      <c r="G112" s="6"/>
      <c r="H112" s="6"/>
      <c r="I112" s="6"/>
    </row>
    <row r="113" spans="1:9" s="13" customFormat="1" ht="15">
      <c r="A113" s="75"/>
      <c r="B113" s="75"/>
      <c r="C113" s="3"/>
      <c r="D113" s="3"/>
      <c r="E113" s="6"/>
      <c r="F113" s="3"/>
      <c r="G113" s="6"/>
      <c r="H113" s="6"/>
      <c r="I113" s="6"/>
    </row>
    <row r="114" spans="1:9" s="13" customFormat="1" ht="15">
      <c r="A114" s="75"/>
      <c r="B114" s="75"/>
      <c r="C114" s="3"/>
      <c r="D114" s="3"/>
      <c r="E114" s="6"/>
      <c r="F114" s="3"/>
      <c r="G114" s="6"/>
      <c r="H114" s="6"/>
      <c r="I114" s="6"/>
    </row>
    <row r="115" spans="1:9" s="13" customFormat="1" ht="15">
      <c r="A115" s="75"/>
      <c r="B115" s="75"/>
      <c r="C115" s="3"/>
      <c r="D115" s="3"/>
      <c r="E115" s="6"/>
      <c r="F115" s="3"/>
      <c r="G115" s="6"/>
      <c r="H115" s="6"/>
      <c r="I115" s="6"/>
    </row>
    <row r="116" spans="1:9" s="13" customFormat="1" ht="15">
      <c r="A116" s="75"/>
      <c r="B116" s="75"/>
      <c r="C116" s="3"/>
      <c r="D116" s="3"/>
      <c r="E116" s="6"/>
      <c r="F116" s="3"/>
      <c r="G116" s="6"/>
      <c r="H116" s="6"/>
      <c r="I116" s="6"/>
    </row>
    <row r="117" spans="1:9" s="13" customFormat="1" ht="15">
      <c r="A117" s="75"/>
      <c r="B117" s="75"/>
      <c r="C117" s="3"/>
      <c r="D117" s="3"/>
      <c r="E117" s="6"/>
      <c r="F117" s="3"/>
      <c r="G117" s="6"/>
      <c r="H117" s="6"/>
      <c r="I117" s="6"/>
    </row>
    <row r="118" spans="1:9" s="13" customFormat="1" ht="15">
      <c r="A118" s="75"/>
      <c r="B118" s="75"/>
      <c r="C118" s="3"/>
      <c r="D118" s="3"/>
      <c r="E118" s="6"/>
      <c r="F118" s="3"/>
      <c r="G118" s="6"/>
      <c r="H118" s="6"/>
      <c r="I118" s="6"/>
    </row>
    <row r="119" spans="1:9" s="13" customFormat="1" ht="15">
      <c r="A119" s="75"/>
      <c r="B119" s="75"/>
      <c r="C119" s="3"/>
      <c r="D119" s="3"/>
      <c r="E119" s="6"/>
      <c r="F119" s="3"/>
      <c r="G119" s="6"/>
      <c r="H119" s="6"/>
      <c r="I119" s="6"/>
    </row>
    <row r="120" spans="1:9" s="13" customFormat="1" ht="15">
      <c r="A120" s="75"/>
      <c r="B120" s="75"/>
      <c r="C120" s="3"/>
      <c r="D120" s="3"/>
      <c r="E120" s="6"/>
      <c r="F120" s="3"/>
      <c r="G120" s="6"/>
      <c r="H120" s="6"/>
      <c r="I120" s="6"/>
    </row>
    <row r="121" spans="1:9" s="13" customFormat="1" ht="15">
      <c r="A121" s="75"/>
      <c r="B121" s="75"/>
      <c r="C121" s="3"/>
      <c r="D121" s="3"/>
      <c r="E121" s="6"/>
      <c r="F121" s="3"/>
      <c r="G121" s="6"/>
      <c r="H121" s="6"/>
      <c r="I121" s="6"/>
    </row>
    <row r="122" spans="1:9" s="13" customFormat="1" ht="15">
      <c r="A122" s="75"/>
      <c r="B122" s="75"/>
      <c r="C122" s="3"/>
      <c r="D122" s="3"/>
      <c r="E122" s="6"/>
      <c r="F122" s="3"/>
      <c r="G122" s="6"/>
      <c r="H122" s="6"/>
      <c r="I122" s="6"/>
    </row>
    <row r="123" spans="1:9" s="13" customFormat="1" ht="15">
      <c r="A123" s="75"/>
      <c r="B123" s="75"/>
      <c r="C123" s="3"/>
      <c r="D123" s="3"/>
      <c r="E123" s="6"/>
      <c r="F123" s="3"/>
      <c r="G123" s="6"/>
      <c r="H123" s="6"/>
      <c r="I123" s="6"/>
    </row>
    <row r="124" spans="1:9" s="13" customFormat="1" ht="15">
      <c r="A124" s="75"/>
      <c r="B124" s="75"/>
      <c r="C124" s="3"/>
      <c r="D124" s="3"/>
      <c r="E124" s="6"/>
      <c r="F124" s="3"/>
      <c r="G124" s="6"/>
      <c r="H124" s="6"/>
      <c r="I124" s="6"/>
    </row>
    <row r="125" spans="1:9" s="13" customFormat="1" ht="15">
      <c r="A125" s="75"/>
      <c r="B125" s="75"/>
      <c r="C125" s="3"/>
      <c r="D125" s="3"/>
      <c r="E125" s="6"/>
      <c r="F125" s="3"/>
      <c r="G125" s="6"/>
      <c r="H125" s="6"/>
      <c r="I125" s="6"/>
    </row>
    <row r="126" spans="1:9" s="13" customFormat="1" ht="15">
      <c r="A126" s="75"/>
      <c r="B126" s="75"/>
      <c r="C126" s="3"/>
      <c r="D126" s="3"/>
      <c r="E126" s="6"/>
      <c r="F126" s="3"/>
      <c r="G126" s="6"/>
      <c r="H126" s="6"/>
      <c r="I126" s="6"/>
    </row>
    <row r="127" spans="1:9" s="13" customFormat="1" ht="15">
      <c r="A127" s="75"/>
      <c r="B127" s="75"/>
      <c r="C127" s="3"/>
      <c r="D127" s="3"/>
      <c r="E127" s="6"/>
      <c r="F127" s="3"/>
      <c r="G127" s="6"/>
      <c r="H127" s="6"/>
      <c r="I127" s="6"/>
    </row>
    <row r="128" spans="1:9" s="13" customFormat="1" ht="15">
      <c r="A128" s="75"/>
      <c r="B128" s="75"/>
      <c r="C128" s="3"/>
      <c r="D128" s="3"/>
      <c r="E128" s="6"/>
      <c r="F128" s="3"/>
      <c r="G128" s="6"/>
      <c r="H128" s="6"/>
      <c r="I128" s="6"/>
    </row>
    <row r="129" spans="1:9" s="13" customFormat="1" ht="15">
      <c r="A129" s="75"/>
      <c r="B129" s="75"/>
      <c r="C129" s="3"/>
      <c r="D129" s="3"/>
      <c r="E129" s="6"/>
      <c r="F129" s="3"/>
      <c r="G129" s="6"/>
      <c r="H129" s="6"/>
      <c r="I129" s="6"/>
    </row>
    <row r="130" spans="1:9" s="13" customFormat="1" ht="15">
      <c r="A130" s="75"/>
      <c r="B130" s="75"/>
      <c r="C130" s="3"/>
      <c r="D130" s="3"/>
      <c r="E130" s="6"/>
      <c r="F130" s="3"/>
      <c r="G130" s="6"/>
      <c r="H130" s="6"/>
      <c r="I130" s="6"/>
    </row>
    <row r="131" spans="1:9" s="13" customFormat="1" ht="15">
      <c r="A131" s="75"/>
      <c r="B131" s="75"/>
      <c r="C131" s="3"/>
      <c r="D131" s="3"/>
      <c r="E131" s="6"/>
      <c r="F131" s="3"/>
      <c r="G131" s="6"/>
      <c r="H131" s="6"/>
      <c r="I131" s="6"/>
    </row>
    <row r="132" spans="1:9" s="13" customFormat="1" ht="15">
      <c r="A132" s="75"/>
      <c r="B132" s="75"/>
      <c r="C132" s="3"/>
      <c r="D132" s="3"/>
      <c r="E132" s="6"/>
      <c r="F132" s="3"/>
      <c r="G132" s="6"/>
      <c r="H132" s="6"/>
      <c r="I132" s="6"/>
    </row>
    <row r="133" spans="1:9" s="13" customFormat="1" ht="15">
      <c r="A133" s="75"/>
      <c r="B133" s="75"/>
      <c r="C133" s="3"/>
      <c r="D133" s="3"/>
      <c r="E133" s="6"/>
      <c r="F133" s="3"/>
      <c r="G133" s="6"/>
      <c r="H133" s="6"/>
      <c r="I133" s="6"/>
    </row>
    <row r="134" spans="1:9" s="13" customFormat="1" ht="15">
      <c r="A134" s="75"/>
      <c r="B134" s="75"/>
      <c r="C134" s="3"/>
      <c r="D134" s="3"/>
      <c r="E134" s="6"/>
      <c r="F134" s="3"/>
      <c r="G134" s="6"/>
      <c r="H134" s="6"/>
      <c r="I134" s="6"/>
    </row>
    <row r="135" spans="1:9" s="13" customFormat="1" ht="15">
      <c r="A135" s="75"/>
      <c r="B135" s="75"/>
      <c r="C135" s="3"/>
      <c r="D135" s="3"/>
      <c r="E135" s="6"/>
      <c r="F135" s="3"/>
      <c r="G135" s="6"/>
      <c r="H135" s="6"/>
      <c r="I135" s="6"/>
    </row>
    <row r="136" spans="1:9" s="13" customFormat="1" ht="15">
      <c r="A136" s="75"/>
      <c r="B136" s="75"/>
      <c r="C136" s="3"/>
      <c r="D136" s="3"/>
      <c r="E136" s="6"/>
      <c r="F136" s="3"/>
      <c r="G136" s="6"/>
      <c r="H136" s="6"/>
      <c r="I136" s="6"/>
    </row>
    <row r="137" spans="1:9" s="13" customFormat="1" ht="15">
      <c r="A137" s="75"/>
      <c r="B137" s="75"/>
      <c r="C137" s="3"/>
      <c r="D137" s="3"/>
      <c r="E137" s="6"/>
      <c r="F137" s="3"/>
      <c r="G137" s="6"/>
      <c r="H137" s="6"/>
      <c r="I137" s="6"/>
    </row>
    <row r="138" spans="1:9" s="13" customFormat="1" ht="15">
      <c r="A138" s="75"/>
      <c r="B138" s="75"/>
      <c r="C138" s="3"/>
      <c r="D138" s="3"/>
      <c r="E138" s="6"/>
      <c r="F138" s="3"/>
      <c r="G138" s="6"/>
      <c r="H138" s="6"/>
      <c r="I138" s="6"/>
    </row>
    <row r="139" spans="1:9" s="13" customFormat="1" ht="15">
      <c r="A139" s="75"/>
      <c r="B139" s="75"/>
      <c r="C139" s="3"/>
      <c r="D139" s="3"/>
      <c r="E139" s="6"/>
      <c r="F139" s="3"/>
      <c r="G139" s="6"/>
      <c r="H139" s="6"/>
      <c r="I139" s="6"/>
    </row>
    <row r="140" spans="1:9" s="13" customFormat="1" ht="15">
      <c r="A140" s="75"/>
      <c r="B140" s="75"/>
      <c r="C140" s="3"/>
      <c r="D140" s="3"/>
      <c r="E140" s="6"/>
      <c r="F140" s="3"/>
      <c r="G140" s="6"/>
      <c r="H140" s="6"/>
      <c r="I140" s="6"/>
    </row>
    <row r="141" spans="1:9" s="13" customFormat="1" ht="15">
      <c r="A141" s="75"/>
      <c r="B141" s="75"/>
      <c r="C141" s="3"/>
      <c r="D141" s="3"/>
      <c r="E141" s="6"/>
      <c r="F141" s="3"/>
      <c r="G141" s="6"/>
      <c r="H141" s="6"/>
      <c r="I141" s="6"/>
    </row>
    <row r="142" spans="1:9" s="13" customFormat="1" ht="15">
      <c r="A142" s="75"/>
      <c r="B142" s="75"/>
      <c r="C142" s="3"/>
      <c r="D142" s="3"/>
      <c r="E142" s="6"/>
      <c r="F142" s="3"/>
      <c r="G142" s="6"/>
      <c r="H142" s="6"/>
      <c r="I142" s="6"/>
    </row>
    <row r="143" spans="1:9" s="13" customFormat="1" ht="15">
      <c r="A143" s="75"/>
      <c r="B143" s="75"/>
      <c r="C143" s="3"/>
      <c r="D143" s="3"/>
      <c r="E143" s="6"/>
      <c r="F143" s="3"/>
      <c r="G143" s="6"/>
      <c r="H143" s="6"/>
      <c r="I143" s="6"/>
    </row>
    <row r="144" spans="1:9" s="13" customFormat="1" ht="15">
      <c r="A144" s="75"/>
      <c r="B144" s="75"/>
      <c r="C144" s="3"/>
      <c r="D144" s="3"/>
      <c r="E144" s="6"/>
      <c r="F144" s="3"/>
      <c r="G144" s="6"/>
      <c r="H144" s="6"/>
      <c r="I144" s="6"/>
    </row>
    <row r="145" spans="1:9" s="13" customFormat="1" ht="15">
      <c r="A145" s="75"/>
      <c r="B145" s="75"/>
      <c r="C145" s="3"/>
      <c r="D145" s="3"/>
      <c r="E145" s="6"/>
      <c r="F145" s="3"/>
      <c r="G145" s="6"/>
      <c r="H145" s="6"/>
      <c r="I145" s="6"/>
    </row>
    <row r="146" spans="1:9" s="13" customFormat="1" ht="15">
      <c r="A146" s="75"/>
      <c r="B146" s="75"/>
      <c r="C146" s="3"/>
      <c r="D146" s="3"/>
      <c r="E146" s="6"/>
      <c r="F146" s="3"/>
      <c r="G146" s="6"/>
      <c r="H146" s="6"/>
      <c r="I146" s="6"/>
    </row>
    <row r="147" spans="1:9" s="13" customFormat="1" ht="15">
      <c r="A147" s="75"/>
      <c r="B147" s="75"/>
      <c r="C147" s="3"/>
      <c r="D147" s="3"/>
      <c r="E147" s="6"/>
      <c r="F147" s="3"/>
      <c r="G147" s="6"/>
      <c r="H147" s="6"/>
      <c r="I147" s="6"/>
    </row>
    <row r="148" spans="1:9" s="13" customFormat="1" ht="15">
      <c r="A148" s="75"/>
      <c r="B148" s="75"/>
      <c r="C148" s="3"/>
      <c r="D148" s="3"/>
      <c r="E148" s="6"/>
      <c r="F148" s="3"/>
      <c r="G148" s="6"/>
      <c r="H148" s="6"/>
      <c r="I148" s="6"/>
    </row>
    <row r="149" spans="1:9" s="13" customFormat="1" ht="15">
      <c r="A149" s="75"/>
      <c r="B149" s="75"/>
      <c r="C149" s="3"/>
      <c r="D149" s="3"/>
      <c r="E149" s="6"/>
      <c r="F149" s="3"/>
      <c r="G149" s="6"/>
      <c r="H149" s="6"/>
      <c r="I149" s="6"/>
    </row>
    <row r="150" spans="1:9" s="13" customFormat="1" ht="15">
      <c r="A150" s="75"/>
      <c r="B150" s="75"/>
      <c r="C150" s="3"/>
      <c r="D150" s="3"/>
      <c r="E150" s="6"/>
      <c r="F150" s="3"/>
      <c r="G150" s="6"/>
      <c r="H150" s="6"/>
      <c r="I150" s="6"/>
    </row>
    <row r="151" spans="1:9" s="13" customFormat="1" ht="15">
      <c r="A151" s="75"/>
      <c r="B151" s="75"/>
      <c r="C151" s="3"/>
      <c r="D151" s="3"/>
      <c r="E151" s="6"/>
      <c r="F151" s="3"/>
      <c r="G151" s="6"/>
      <c r="H151" s="6"/>
      <c r="I151" s="6"/>
    </row>
    <row r="152" spans="1:9" s="13" customFormat="1" ht="15">
      <c r="A152" s="75"/>
      <c r="B152" s="75"/>
      <c r="C152" s="3"/>
      <c r="D152" s="3"/>
      <c r="E152" s="6"/>
      <c r="F152" s="3"/>
      <c r="G152" s="6"/>
      <c r="H152" s="6"/>
      <c r="I152" s="6"/>
    </row>
    <row r="153" spans="1:9" s="13" customFormat="1" ht="15">
      <c r="A153" s="75"/>
      <c r="B153" s="75"/>
      <c r="C153" s="3"/>
      <c r="D153" s="3"/>
      <c r="E153" s="6"/>
      <c r="F153" s="3"/>
      <c r="G153" s="6"/>
      <c r="H153" s="6"/>
      <c r="I153" s="6"/>
    </row>
    <row r="154" spans="1:9" s="13" customFormat="1" ht="15">
      <c r="A154" s="75"/>
      <c r="B154" s="75"/>
      <c r="C154" s="3"/>
      <c r="D154" s="3"/>
      <c r="E154" s="6"/>
      <c r="F154" s="3"/>
      <c r="G154" s="6"/>
      <c r="H154" s="6"/>
      <c r="I154" s="6"/>
    </row>
    <row r="155" spans="1:9" s="13" customFormat="1" ht="15">
      <c r="A155" s="75"/>
      <c r="B155" s="75"/>
      <c r="C155" s="3"/>
      <c r="D155" s="3"/>
      <c r="E155" s="6"/>
      <c r="F155" s="3"/>
      <c r="G155" s="6"/>
      <c r="H155" s="6"/>
      <c r="I155" s="6"/>
    </row>
    <row r="156" spans="1:9" s="13" customFormat="1" ht="15">
      <c r="A156" s="75"/>
      <c r="B156" s="75"/>
      <c r="C156" s="3"/>
      <c r="D156" s="3"/>
      <c r="E156" s="6"/>
      <c r="F156" s="3"/>
      <c r="G156" s="6"/>
      <c r="H156" s="6"/>
      <c r="I156" s="6"/>
    </row>
    <row r="157" spans="1:9" s="13" customFormat="1" ht="15">
      <c r="A157" s="75"/>
      <c r="B157" s="75"/>
      <c r="C157" s="3"/>
      <c r="D157" s="3"/>
      <c r="E157" s="6"/>
      <c r="F157" s="3"/>
      <c r="G157" s="6"/>
      <c r="H157" s="6"/>
      <c r="I157" s="6"/>
    </row>
    <row r="158" spans="1:9" s="13" customFormat="1" ht="15">
      <c r="A158" s="75"/>
      <c r="B158" s="75"/>
      <c r="C158" s="3"/>
      <c r="D158" s="3"/>
      <c r="E158" s="6"/>
      <c r="F158" s="3"/>
      <c r="G158" s="6"/>
      <c r="H158" s="6"/>
      <c r="I158" s="6"/>
    </row>
    <row r="159" spans="1:9" s="13" customFormat="1" ht="15">
      <c r="A159" s="75"/>
      <c r="B159" s="75"/>
      <c r="C159" s="3"/>
      <c r="D159" s="3"/>
      <c r="E159" s="6"/>
      <c r="F159" s="3"/>
      <c r="G159" s="6"/>
      <c r="H159" s="6"/>
      <c r="I159" s="6"/>
    </row>
    <row r="160" spans="1:9" s="13" customFormat="1" ht="15">
      <c r="A160" s="75"/>
      <c r="B160" s="75"/>
      <c r="C160" s="3"/>
      <c r="D160" s="3"/>
      <c r="E160" s="6"/>
      <c r="F160" s="3"/>
      <c r="G160" s="6"/>
      <c r="H160" s="6"/>
      <c r="I160" s="6"/>
    </row>
    <row r="161" spans="1:9" s="13" customFormat="1" ht="15">
      <c r="A161" s="75"/>
      <c r="B161" s="75"/>
      <c r="C161" s="3"/>
      <c r="D161" s="3"/>
      <c r="E161" s="6"/>
      <c r="F161" s="3"/>
      <c r="G161" s="6"/>
      <c r="H161" s="6"/>
      <c r="I161" s="6"/>
    </row>
    <row r="162" spans="1:9" s="13" customFormat="1" ht="15">
      <c r="A162" s="75"/>
      <c r="B162" s="75"/>
      <c r="C162" s="3"/>
      <c r="D162" s="3"/>
      <c r="E162" s="6"/>
      <c r="F162" s="3"/>
      <c r="G162" s="6"/>
      <c r="H162" s="6"/>
      <c r="I162" s="6"/>
    </row>
    <row r="163" spans="1:9" s="13" customFormat="1" ht="15">
      <c r="A163" s="75"/>
      <c r="B163" s="75"/>
      <c r="C163" s="3"/>
      <c r="D163" s="3"/>
      <c r="E163" s="6"/>
      <c r="F163" s="3"/>
      <c r="G163" s="6"/>
      <c r="H163" s="6"/>
      <c r="I163" s="6"/>
    </row>
    <row r="164" spans="1:9" s="13" customFormat="1" ht="15">
      <c r="A164" s="75"/>
      <c r="B164" s="75"/>
      <c r="C164" s="3"/>
      <c r="D164" s="3"/>
      <c r="E164" s="6"/>
      <c r="F164" s="3"/>
      <c r="G164" s="6"/>
      <c r="H164" s="6"/>
      <c r="I164" s="6"/>
    </row>
    <row r="165" spans="1:9" s="13" customFormat="1" ht="15">
      <c r="A165" s="75"/>
      <c r="B165" s="75"/>
      <c r="C165" s="3"/>
      <c r="D165" s="3"/>
      <c r="E165" s="6"/>
      <c r="F165" s="3"/>
      <c r="G165" s="6"/>
      <c r="H165" s="6"/>
      <c r="I165" s="6"/>
    </row>
    <row r="166" spans="1:9" s="13" customFormat="1" ht="15">
      <c r="A166" s="75"/>
      <c r="B166" s="75"/>
      <c r="C166" s="3"/>
      <c r="D166" s="3"/>
      <c r="E166" s="6"/>
      <c r="F166" s="3"/>
      <c r="G166" s="6"/>
      <c r="H166" s="6"/>
      <c r="I166" s="6"/>
    </row>
    <row r="167" spans="1:9" s="13" customFormat="1" ht="15">
      <c r="A167" s="75"/>
      <c r="B167" s="75"/>
      <c r="C167" s="3"/>
      <c r="D167" s="3"/>
      <c r="E167" s="6"/>
      <c r="F167" s="3"/>
      <c r="G167" s="6"/>
      <c r="H167" s="6"/>
      <c r="I167" s="6"/>
    </row>
    <row r="168" spans="1:9" s="13" customFormat="1" ht="15">
      <c r="A168" s="75"/>
      <c r="B168" s="75"/>
      <c r="C168" s="3"/>
      <c r="D168" s="3"/>
      <c r="E168" s="6"/>
      <c r="F168" s="3"/>
      <c r="G168" s="6"/>
      <c r="H168" s="6"/>
      <c r="I168" s="6"/>
    </row>
    <row r="169" spans="1:9" s="13" customFormat="1" ht="15">
      <c r="A169" s="75"/>
      <c r="B169" s="75"/>
      <c r="C169" s="3"/>
      <c r="D169" s="3"/>
      <c r="E169" s="6"/>
      <c r="F169" s="3"/>
      <c r="G169" s="6"/>
      <c r="H169" s="6"/>
      <c r="I169" s="6"/>
    </row>
    <row r="170" spans="1:9" s="13" customFormat="1" ht="15">
      <c r="A170" s="75"/>
      <c r="B170" s="75"/>
      <c r="C170" s="3"/>
      <c r="D170" s="3"/>
      <c r="E170" s="6"/>
      <c r="F170" s="3"/>
      <c r="G170" s="6"/>
      <c r="H170" s="6"/>
      <c r="I170" s="6"/>
    </row>
    <row r="171" spans="1:9" s="13" customFormat="1" ht="15">
      <c r="A171" s="75"/>
      <c r="B171" s="75"/>
      <c r="C171" s="3"/>
      <c r="D171" s="3"/>
      <c r="E171" s="6"/>
      <c r="F171" s="3"/>
      <c r="G171" s="6"/>
      <c r="H171" s="6"/>
      <c r="I171" s="6"/>
    </row>
    <row r="172" spans="1:9" s="13" customFormat="1" ht="15">
      <c r="A172" s="75"/>
      <c r="B172" s="75"/>
      <c r="C172" s="3"/>
      <c r="D172" s="3"/>
      <c r="E172" s="6"/>
      <c r="F172" s="3"/>
      <c r="G172" s="6"/>
      <c r="H172" s="6"/>
      <c r="I172" s="6"/>
    </row>
    <row r="173" spans="1:9" s="13" customFormat="1" ht="15">
      <c r="A173" s="75"/>
      <c r="B173" s="75"/>
      <c r="C173" s="3"/>
      <c r="D173" s="3"/>
      <c r="E173" s="6"/>
      <c r="F173" s="3"/>
      <c r="G173" s="6"/>
      <c r="H173" s="6"/>
      <c r="I173" s="6"/>
    </row>
    <row r="174" spans="1:9" s="13" customFormat="1" ht="15">
      <c r="A174" s="75"/>
      <c r="B174" s="75"/>
      <c r="C174" s="3"/>
      <c r="D174" s="3"/>
      <c r="E174" s="6"/>
      <c r="F174" s="3"/>
      <c r="G174" s="6"/>
      <c r="H174" s="6"/>
      <c r="I174" s="6"/>
    </row>
    <row r="175" spans="1:9" s="13" customFormat="1" ht="15">
      <c r="A175" s="75"/>
      <c r="B175" s="75"/>
      <c r="C175" s="3"/>
      <c r="D175" s="3"/>
      <c r="E175" s="6"/>
      <c r="F175" s="3"/>
      <c r="G175" s="6"/>
      <c r="H175" s="6"/>
      <c r="I175" s="6"/>
    </row>
    <row r="176" spans="1:9" s="13" customFormat="1" ht="15">
      <c r="A176" s="75"/>
      <c r="B176" s="75"/>
      <c r="C176" s="3"/>
      <c r="D176" s="3"/>
      <c r="E176" s="6"/>
      <c r="F176" s="3"/>
      <c r="G176" s="6"/>
      <c r="H176" s="6"/>
      <c r="I176" s="6"/>
    </row>
    <row r="177" spans="1:9" s="13" customFormat="1" ht="15">
      <c r="A177" s="75"/>
      <c r="B177" s="75"/>
      <c r="C177" s="3"/>
      <c r="D177" s="3"/>
      <c r="E177" s="6"/>
      <c r="F177" s="3"/>
      <c r="G177" s="6"/>
      <c r="H177" s="6"/>
      <c r="I177" s="6"/>
    </row>
    <row r="178" spans="1:9" s="13" customFormat="1" ht="15">
      <c r="A178" s="75"/>
      <c r="B178" s="75"/>
      <c r="C178" s="3"/>
      <c r="D178" s="3"/>
      <c r="E178" s="6"/>
      <c r="F178" s="3"/>
      <c r="G178" s="6"/>
      <c r="H178" s="6"/>
      <c r="I178" s="6"/>
    </row>
    <row r="179" spans="1:9" s="13" customFormat="1" ht="15">
      <c r="A179" s="75"/>
      <c r="B179" s="75"/>
      <c r="C179" s="3"/>
      <c r="D179" s="3"/>
      <c r="E179" s="6"/>
      <c r="F179" s="3"/>
      <c r="G179" s="6"/>
      <c r="H179" s="6"/>
      <c r="I179" s="6"/>
    </row>
    <row r="180" spans="1:9" s="13" customFormat="1" ht="15">
      <c r="A180" s="75"/>
      <c r="B180" s="75"/>
      <c r="C180" s="3"/>
      <c r="D180" s="3"/>
      <c r="E180" s="6"/>
      <c r="F180" s="3"/>
      <c r="G180" s="6"/>
      <c r="H180" s="6"/>
      <c r="I180" s="6"/>
    </row>
    <row r="181" spans="1:9" s="13" customFormat="1" ht="15">
      <c r="A181" s="75"/>
      <c r="B181" s="75"/>
      <c r="C181" s="3"/>
      <c r="D181" s="3"/>
      <c r="E181" s="6"/>
      <c r="F181" s="3"/>
      <c r="G181" s="6"/>
      <c r="H181" s="6"/>
      <c r="I181" s="6"/>
    </row>
    <row r="182" spans="1:9" s="13" customFormat="1" ht="15">
      <c r="A182" s="75"/>
      <c r="B182" s="75"/>
      <c r="C182" s="3"/>
      <c r="D182" s="3"/>
      <c r="E182" s="6"/>
      <c r="F182" s="3"/>
      <c r="G182" s="6"/>
      <c r="H182" s="6"/>
      <c r="I182" s="6"/>
    </row>
    <row r="183" spans="1:9" s="13" customFormat="1" ht="15">
      <c r="A183" s="75"/>
      <c r="B183" s="75"/>
      <c r="C183" s="3"/>
      <c r="D183" s="3"/>
      <c r="E183" s="6"/>
      <c r="F183" s="3"/>
      <c r="G183" s="6"/>
      <c r="H183" s="6"/>
      <c r="I183" s="6"/>
    </row>
    <row r="184" spans="1:9" s="13" customFormat="1" ht="15">
      <c r="A184" s="75"/>
      <c r="B184" s="75"/>
      <c r="C184" s="3"/>
      <c r="D184" s="3"/>
      <c r="E184" s="6"/>
      <c r="F184" s="3"/>
      <c r="G184" s="6"/>
      <c r="H184" s="6"/>
      <c r="I184" s="6"/>
    </row>
    <row r="185" spans="1:9" s="13" customFormat="1" ht="15">
      <c r="A185" s="75"/>
      <c r="B185" s="75"/>
      <c r="C185" s="3"/>
      <c r="D185" s="3"/>
      <c r="E185" s="6"/>
      <c r="F185" s="3"/>
      <c r="G185" s="6"/>
      <c r="H185" s="6"/>
      <c r="I185" s="6"/>
    </row>
    <row r="186" spans="1:9" s="13" customFormat="1" ht="15">
      <c r="A186" s="75"/>
      <c r="B186" s="75"/>
      <c r="C186" s="3"/>
      <c r="D186" s="3"/>
      <c r="E186" s="6"/>
      <c r="F186" s="3"/>
      <c r="G186" s="6"/>
      <c r="H186" s="6"/>
      <c r="I186" s="6"/>
    </row>
    <row r="187" spans="1:9" s="13" customFormat="1" ht="15">
      <c r="A187" s="75"/>
      <c r="B187" s="75"/>
      <c r="C187" s="3"/>
      <c r="D187" s="3"/>
      <c r="E187" s="6"/>
      <c r="F187" s="3"/>
      <c r="G187" s="6"/>
      <c r="H187" s="6"/>
      <c r="I187" s="6"/>
    </row>
    <row r="188" spans="1:9" s="13" customFormat="1" ht="15">
      <c r="A188" s="75"/>
      <c r="B188" s="75"/>
      <c r="C188" s="3"/>
      <c r="D188" s="3"/>
      <c r="E188" s="6"/>
      <c r="F188" s="3"/>
      <c r="G188" s="6"/>
      <c r="H188" s="6"/>
      <c r="I188" s="6"/>
    </row>
    <row r="189" spans="1:9" s="13" customFormat="1" ht="15">
      <c r="A189" s="75"/>
      <c r="B189" s="75"/>
      <c r="C189" s="3"/>
      <c r="D189" s="3"/>
      <c r="E189" s="6"/>
      <c r="F189" s="3"/>
      <c r="G189" s="6"/>
      <c r="H189" s="6"/>
      <c r="I189" s="6"/>
    </row>
    <row r="190" spans="1:9" s="13" customFormat="1" ht="15">
      <c r="A190" s="75"/>
      <c r="B190" s="75"/>
      <c r="C190" s="3"/>
      <c r="D190" s="3"/>
      <c r="E190" s="6"/>
      <c r="F190" s="3"/>
      <c r="G190" s="6"/>
      <c r="H190" s="6"/>
      <c r="I190" s="6"/>
    </row>
    <row r="191" spans="1:9" s="13" customFormat="1" ht="15">
      <c r="A191" s="75"/>
      <c r="B191" s="75"/>
      <c r="C191" s="3"/>
      <c r="D191" s="3"/>
      <c r="E191" s="6"/>
      <c r="F191" s="3"/>
      <c r="G191" s="6"/>
      <c r="H191" s="6"/>
      <c r="I191" s="6"/>
    </row>
    <row r="192" spans="1:9" s="13" customFormat="1" ht="15">
      <c r="A192" s="75"/>
      <c r="B192" s="75"/>
      <c r="C192" s="3"/>
      <c r="D192" s="3"/>
      <c r="E192" s="6"/>
      <c r="F192" s="3"/>
      <c r="G192" s="6"/>
      <c r="H192" s="6"/>
      <c r="I192" s="6"/>
    </row>
    <row r="193" spans="1:9" s="13" customFormat="1" ht="15">
      <c r="A193" s="75"/>
      <c r="B193" s="75"/>
      <c r="C193" s="3"/>
      <c r="D193" s="3"/>
      <c r="E193" s="6"/>
      <c r="F193" s="3"/>
      <c r="G193" s="6"/>
      <c r="H193" s="6"/>
      <c r="I193" s="6"/>
    </row>
    <row r="194" spans="1:9" s="13" customFormat="1" ht="15">
      <c r="A194" s="75"/>
      <c r="B194" s="75"/>
      <c r="C194" s="3"/>
      <c r="D194" s="3"/>
      <c r="E194" s="6"/>
      <c r="F194" s="3"/>
      <c r="G194" s="6"/>
      <c r="H194" s="6"/>
      <c r="I194" s="6"/>
    </row>
    <row r="195" spans="1:9" s="13" customFormat="1" ht="15">
      <c r="A195" s="75"/>
      <c r="B195" s="75"/>
      <c r="C195" s="3"/>
      <c r="D195" s="3"/>
      <c r="E195" s="6"/>
      <c r="F195" s="3"/>
      <c r="G195" s="6"/>
      <c r="H195" s="6"/>
      <c r="I195" s="6"/>
    </row>
    <row r="196" spans="1:9" s="13" customFormat="1" ht="15">
      <c r="A196" s="75"/>
      <c r="B196" s="75"/>
      <c r="C196" s="3"/>
      <c r="D196" s="3"/>
      <c r="E196" s="6"/>
      <c r="F196" s="3"/>
      <c r="G196" s="6"/>
      <c r="H196" s="6"/>
      <c r="I196" s="6"/>
    </row>
    <row r="197" spans="1:9" s="13" customFormat="1" ht="15">
      <c r="A197" s="75"/>
      <c r="B197" s="75"/>
      <c r="C197" s="3"/>
      <c r="D197" s="3"/>
      <c r="E197" s="6"/>
      <c r="F197" s="3"/>
      <c r="G197" s="6"/>
      <c r="H197" s="6"/>
      <c r="I197" s="6"/>
    </row>
    <row r="198" spans="1:9" s="13" customFormat="1" ht="15">
      <c r="A198" s="75"/>
      <c r="B198" s="75"/>
      <c r="C198" s="3"/>
      <c r="D198" s="3"/>
      <c r="E198" s="6"/>
      <c r="F198" s="3"/>
      <c r="G198" s="6"/>
      <c r="H198" s="6"/>
      <c r="I198" s="6"/>
    </row>
    <row r="199" spans="1:9" s="13" customFormat="1" ht="15">
      <c r="A199" s="75"/>
      <c r="B199" s="75"/>
      <c r="C199" s="3"/>
      <c r="D199" s="3"/>
      <c r="E199" s="6"/>
      <c r="F199" s="3"/>
      <c r="G199" s="6"/>
      <c r="H199" s="6"/>
      <c r="I199" s="6"/>
    </row>
    <row r="200" spans="1:9" s="13" customFormat="1" ht="15">
      <c r="A200" s="75"/>
      <c r="B200" s="75"/>
      <c r="C200" s="3"/>
      <c r="D200" s="3"/>
      <c r="E200" s="6"/>
      <c r="F200" s="3"/>
      <c r="G200" s="6"/>
      <c r="H200" s="6"/>
      <c r="I200" s="6"/>
    </row>
    <row r="201" spans="1:9" s="13" customFormat="1" ht="15">
      <c r="A201" s="75"/>
      <c r="B201" s="75"/>
      <c r="C201" s="3"/>
      <c r="D201" s="3"/>
      <c r="E201" s="6"/>
      <c r="F201" s="3"/>
      <c r="G201" s="6"/>
      <c r="H201" s="6"/>
      <c r="I201" s="6"/>
    </row>
    <row r="202" spans="1:9" s="13" customFormat="1" ht="15">
      <c r="A202" s="75"/>
      <c r="B202" s="75"/>
      <c r="C202" s="3"/>
      <c r="D202" s="3"/>
      <c r="E202" s="6"/>
      <c r="F202" s="3"/>
      <c r="G202" s="6"/>
      <c r="H202" s="6"/>
      <c r="I202" s="6"/>
    </row>
    <row r="203" spans="1:9" s="13" customFormat="1" ht="15">
      <c r="A203" s="75"/>
      <c r="B203" s="75"/>
      <c r="C203" s="3"/>
      <c r="D203" s="3"/>
      <c r="E203" s="6"/>
      <c r="F203" s="3"/>
      <c r="G203" s="6"/>
      <c r="H203" s="6"/>
      <c r="I203" s="6"/>
    </row>
    <row r="204" spans="1:9" s="13" customFormat="1" ht="15">
      <c r="A204" s="75"/>
      <c r="B204" s="75"/>
      <c r="C204" s="3"/>
      <c r="D204" s="3"/>
      <c r="E204" s="6"/>
      <c r="F204" s="3"/>
      <c r="G204" s="6"/>
      <c r="H204" s="6"/>
      <c r="I204" s="6"/>
    </row>
    <row r="205" spans="1:9" s="13" customFormat="1" ht="15">
      <c r="A205" s="75"/>
      <c r="B205" s="75"/>
      <c r="C205" s="3"/>
      <c r="D205" s="3"/>
      <c r="E205" s="6"/>
      <c r="F205" s="3"/>
      <c r="G205" s="6"/>
      <c r="H205" s="6"/>
      <c r="I205" s="6"/>
    </row>
    <row r="206" spans="1:9" s="13" customFormat="1" ht="15">
      <c r="A206" s="75"/>
      <c r="B206" s="75"/>
      <c r="C206" s="3"/>
      <c r="D206" s="3"/>
      <c r="E206" s="6"/>
      <c r="F206" s="3"/>
      <c r="G206" s="6"/>
      <c r="H206" s="6"/>
      <c r="I206" s="6"/>
    </row>
    <row r="207" spans="1:9" s="13" customFormat="1" ht="15">
      <c r="A207" s="75"/>
      <c r="B207" s="75"/>
      <c r="C207" s="3"/>
      <c r="D207" s="3"/>
      <c r="E207" s="6"/>
      <c r="F207" s="3"/>
      <c r="G207" s="6"/>
      <c r="H207" s="6"/>
      <c r="I207" s="6"/>
    </row>
    <row r="208" spans="1:9" s="13" customFormat="1" ht="15">
      <c r="A208" s="75"/>
      <c r="B208" s="75"/>
      <c r="C208" s="3"/>
      <c r="D208" s="3"/>
      <c r="E208" s="6"/>
      <c r="F208" s="3"/>
      <c r="G208" s="6"/>
      <c r="H208" s="6"/>
      <c r="I208" s="6"/>
    </row>
    <row r="209" spans="1:9" s="13" customFormat="1" ht="15">
      <c r="A209" s="75"/>
      <c r="B209" s="75"/>
      <c r="C209" s="3"/>
      <c r="D209" s="3"/>
      <c r="E209" s="6"/>
      <c r="F209" s="3"/>
      <c r="G209" s="6"/>
      <c r="H209" s="6"/>
      <c r="I209" s="6"/>
    </row>
    <row r="210" spans="1:9" s="13" customFormat="1" ht="15">
      <c r="A210" s="75"/>
      <c r="B210" s="75"/>
      <c r="C210" s="3"/>
      <c r="D210" s="3"/>
      <c r="E210" s="6"/>
      <c r="F210" s="3"/>
      <c r="G210" s="6"/>
      <c r="H210" s="6"/>
      <c r="I210" s="6"/>
    </row>
    <row r="211" spans="1:9" s="13" customFormat="1" ht="15">
      <c r="A211" s="75"/>
      <c r="B211" s="75"/>
      <c r="C211" s="3"/>
      <c r="D211" s="3"/>
      <c r="E211" s="6"/>
      <c r="F211" s="3"/>
      <c r="G211" s="6"/>
      <c r="H211" s="6"/>
      <c r="I211" s="6"/>
    </row>
    <row r="212" spans="1:9" s="13" customFormat="1" ht="15">
      <c r="A212" s="75"/>
      <c r="B212" s="75"/>
      <c r="C212" s="3"/>
      <c r="D212" s="3"/>
      <c r="E212" s="6"/>
      <c r="F212" s="3"/>
      <c r="G212" s="6"/>
      <c r="H212" s="6"/>
      <c r="I212" s="6"/>
    </row>
    <row r="213" spans="1:9" s="13" customFormat="1" ht="15">
      <c r="A213" s="75"/>
      <c r="B213" s="75"/>
      <c r="C213" s="3"/>
      <c r="D213" s="3"/>
      <c r="E213" s="6"/>
      <c r="F213" s="3"/>
      <c r="G213" s="6"/>
      <c r="H213" s="6"/>
      <c r="I213" s="6"/>
    </row>
    <row r="214" spans="1:9" s="13" customFormat="1" ht="15">
      <c r="A214" s="75"/>
      <c r="B214" s="75"/>
      <c r="C214" s="3"/>
      <c r="D214" s="3"/>
      <c r="E214" s="6"/>
      <c r="F214" s="3"/>
      <c r="G214" s="6"/>
      <c r="H214" s="6"/>
      <c r="I214" s="6"/>
    </row>
    <row r="215" ht="15">
      <c r="H215" s="4"/>
    </row>
    <row r="216" ht="15">
      <c r="H216" s="4"/>
    </row>
    <row r="217" ht="15">
      <c r="H217" s="4"/>
    </row>
    <row r="218" ht="15">
      <c r="H218" s="4"/>
    </row>
    <row r="219" ht="15">
      <c r="H219" s="4"/>
    </row>
    <row r="220" ht="15">
      <c r="H220" s="4"/>
    </row>
    <row r="221" ht="15">
      <c r="H221" s="4"/>
    </row>
    <row r="222" ht="15">
      <c r="H222" s="4"/>
    </row>
    <row r="223" ht="15">
      <c r="H223" s="4"/>
    </row>
    <row r="224" ht="15">
      <c r="H224" s="4"/>
    </row>
    <row r="225" ht="15">
      <c r="H225" s="4"/>
    </row>
    <row r="226" ht="15">
      <c r="H226" s="4"/>
    </row>
    <row r="227" ht="15">
      <c r="H227" s="4"/>
    </row>
    <row r="228" ht="15">
      <c r="H228" s="4"/>
    </row>
    <row r="229" ht="15">
      <c r="H229" s="4"/>
    </row>
    <row r="230" ht="15">
      <c r="H230" s="4"/>
    </row>
    <row r="231" ht="15">
      <c r="H231" s="4"/>
    </row>
    <row r="232" ht="15">
      <c r="H232" s="4"/>
    </row>
    <row r="233" ht="15">
      <c r="H233" s="4"/>
    </row>
    <row r="234" ht="15">
      <c r="H234" s="4"/>
    </row>
    <row r="235" ht="15">
      <c r="H235" s="4"/>
    </row>
    <row r="236" ht="15">
      <c r="H236" s="4"/>
    </row>
    <row r="237" ht="15">
      <c r="H237" s="4"/>
    </row>
    <row r="238" ht="15">
      <c r="H238" s="4"/>
    </row>
    <row r="239" ht="15">
      <c r="H239" s="4"/>
    </row>
    <row r="240" ht="15">
      <c r="H240" s="4"/>
    </row>
    <row r="241" ht="15">
      <c r="H241" s="4"/>
    </row>
    <row r="242" ht="15">
      <c r="H242" s="4"/>
    </row>
    <row r="243" ht="15">
      <c r="H243" s="4"/>
    </row>
    <row r="244" ht="15">
      <c r="H244" s="4"/>
    </row>
    <row r="245" ht="15">
      <c r="H245" s="4"/>
    </row>
    <row r="246" ht="15">
      <c r="H246" s="4"/>
    </row>
    <row r="247" ht="15">
      <c r="H247" s="4"/>
    </row>
    <row r="248" ht="15">
      <c r="H248" s="4"/>
    </row>
    <row r="249" ht="15">
      <c r="H249" s="4"/>
    </row>
    <row r="250" ht="15">
      <c r="H250" s="4"/>
    </row>
    <row r="251" ht="15">
      <c r="H251" s="4"/>
    </row>
    <row r="252" ht="15">
      <c r="H252" s="4"/>
    </row>
    <row r="253" ht="15">
      <c r="H253" s="4"/>
    </row>
    <row r="254" ht="15">
      <c r="H254" s="4"/>
    </row>
    <row r="255" ht="15">
      <c r="H255" s="4"/>
    </row>
    <row r="256" ht="15">
      <c r="H256" s="4"/>
    </row>
    <row r="257" ht="15">
      <c r="H257" s="4"/>
    </row>
    <row r="258" ht="15">
      <c r="H258" s="4"/>
    </row>
    <row r="259" ht="15">
      <c r="H259" s="4"/>
    </row>
    <row r="260" ht="15">
      <c r="H260" s="4"/>
    </row>
    <row r="261" ht="15">
      <c r="H261" s="4"/>
    </row>
    <row r="262" ht="15">
      <c r="H262" s="4"/>
    </row>
    <row r="263" ht="15">
      <c r="H263" s="4"/>
    </row>
    <row r="264" ht="15">
      <c r="H264" s="4"/>
    </row>
    <row r="265" ht="15">
      <c r="H265" s="4"/>
    </row>
    <row r="266" ht="15">
      <c r="H266" s="4"/>
    </row>
    <row r="267" ht="15">
      <c r="H267" s="4"/>
    </row>
    <row r="268" ht="15">
      <c r="H268" s="4"/>
    </row>
    <row r="269" ht="15">
      <c r="H269" s="4"/>
    </row>
    <row r="270" ht="15">
      <c r="H270" s="4"/>
    </row>
    <row r="271" ht="15">
      <c r="H271" s="4"/>
    </row>
    <row r="272" ht="15">
      <c r="H272" s="4"/>
    </row>
    <row r="273" ht="15">
      <c r="H273" s="4"/>
    </row>
    <row r="274" ht="15">
      <c r="H274" s="4"/>
    </row>
    <row r="275" ht="15">
      <c r="H275" s="4"/>
    </row>
    <row r="276" ht="15">
      <c r="H276" s="4"/>
    </row>
    <row r="277" ht="15">
      <c r="H277" s="4"/>
    </row>
    <row r="278" ht="15">
      <c r="H278" s="4"/>
    </row>
    <row r="279" ht="15">
      <c r="H279" s="4"/>
    </row>
    <row r="280" ht="15">
      <c r="H280" s="4"/>
    </row>
    <row r="281" ht="15">
      <c r="H281" s="4"/>
    </row>
    <row r="282" ht="15">
      <c r="H282" s="4"/>
    </row>
    <row r="283" ht="15">
      <c r="H283" s="4"/>
    </row>
    <row r="284" ht="15">
      <c r="H284" s="4"/>
    </row>
    <row r="285" ht="15">
      <c r="H285" s="4"/>
    </row>
    <row r="286" ht="15">
      <c r="H286" s="4"/>
    </row>
    <row r="287" ht="15">
      <c r="H287" s="4"/>
    </row>
    <row r="288" ht="15">
      <c r="H288" s="4"/>
    </row>
    <row r="289" ht="15">
      <c r="H289" s="4"/>
    </row>
    <row r="290" ht="15">
      <c r="H290" s="4"/>
    </row>
    <row r="291" ht="15">
      <c r="H291" s="4"/>
    </row>
    <row r="292" ht="15">
      <c r="H292" s="4"/>
    </row>
    <row r="293" ht="15">
      <c r="H293" s="4"/>
    </row>
    <row r="294" ht="15">
      <c r="H294" s="4"/>
    </row>
    <row r="295" ht="15">
      <c r="H295" s="4"/>
    </row>
    <row r="296" ht="15">
      <c r="H296" s="4"/>
    </row>
    <row r="297" ht="15">
      <c r="H297" s="4"/>
    </row>
    <row r="298" ht="15">
      <c r="H298" s="4"/>
    </row>
    <row r="299" ht="15">
      <c r="H299" s="4"/>
    </row>
    <row r="300" ht="15">
      <c r="H300" s="4"/>
    </row>
    <row r="301" ht="15">
      <c r="H301" s="4"/>
    </row>
    <row r="302" ht="15">
      <c r="H302" s="4"/>
    </row>
    <row r="303" ht="15">
      <c r="H303" s="4"/>
    </row>
    <row r="304" ht="15">
      <c r="H304" s="4"/>
    </row>
    <row r="305" ht="15">
      <c r="H305" s="4"/>
    </row>
    <row r="306" ht="15">
      <c r="H306" s="4"/>
    </row>
    <row r="307" ht="15">
      <c r="H307" s="4"/>
    </row>
    <row r="308" ht="15">
      <c r="H308" s="4"/>
    </row>
    <row r="309" ht="15">
      <c r="H309" s="4"/>
    </row>
    <row r="310" ht="15">
      <c r="H310" s="4"/>
    </row>
    <row r="311" ht="15">
      <c r="H311" s="4"/>
    </row>
    <row r="312" ht="15">
      <c r="H312" s="4"/>
    </row>
    <row r="313" ht="15">
      <c r="H313" s="4"/>
    </row>
    <row r="314" ht="15">
      <c r="H314" s="4"/>
    </row>
    <row r="315" ht="15">
      <c r="H315" s="4"/>
    </row>
    <row r="316" ht="15">
      <c r="H316" s="4"/>
    </row>
    <row r="317" ht="15">
      <c r="H317" s="4"/>
    </row>
    <row r="318" ht="15">
      <c r="H318" s="4"/>
    </row>
    <row r="319" ht="15">
      <c r="H319" s="4"/>
    </row>
    <row r="320" ht="15">
      <c r="H320" s="4"/>
    </row>
    <row r="321" ht="15">
      <c r="H321" s="4"/>
    </row>
    <row r="322" ht="15">
      <c r="H322" s="4"/>
    </row>
    <row r="323" ht="15">
      <c r="H323" s="4"/>
    </row>
    <row r="324" ht="15">
      <c r="H324" s="4"/>
    </row>
    <row r="325" ht="15">
      <c r="H325" s="4"/>
    </row>
    <row r="326" ht="15">
      <c r="H326" s="4"/>
    </row>
    <row r="327" ht="15">
      <c r="H327" s="4"/>
    </row>
    <row r="328" ht="15">
      <c r="H328" s="4"/>
    </row>
    <row r="329" ht="15">
      <c r="H329" s="4"/>
    </row>
    <row r="330" ht="15">
      <c r="H330" s="4"/>
    </row>
    <row r="331" ht="15">
      <c r="H331" s="4"/>
    </row>
    <row r="332" ht="15">
      <c r="H332" s="4"/>
    </row>
    <row r="333" ht="15">
      <c r="H333" s="4"/>
    </row>
    <row r="334" ht="15">
      <c r="H334" s="4"/>
    </row>
    <row r="335" ht="15">
      <c r="H335" s="4"/>
    </row>
    <row r="336" ht="15">
      <c r="H336" s="4"/>
    </row>
    <row r="337" ht="15">
      <c r="H337" s="4"/>
    </row>
    <row r="338" ht="15">
      <c r="H338" s="4"/>
    </row>
    <row r="339" ht="15">
      <c r="H339" s="4"/>
    </row>
    <row r="340" ht="15">
      <c r="H340" s="4"/>
    </row>
    <row r="341" ht="15">
      <c r="H341" s="4"/>
    </row>
    <row r="342" ht="15">
      <c r="H342" s="4"/>
    </row>
    <row r="343" ht="15">
      <c r="H343" s="4"/>
    </row>
    <row r="344" ht="15">
      <c r="H344" s="4"/>
    </row>
    <row r="345" ht="15">
      <c r="H345" s="4"/>
    </row>
    <row r="346" ht="15">
      <c r="H346" s="4"/>
    </row>
    <row r="347" ht="15">
      <c r="H347" s="4"/>
    </row>
    <row r="348" ht="15">
      <c r="H348" s="4"/>
    </row>
    <row r="349" ht="15">
      <c r="H349" s="4"/>
    </row>
    <row r="350" ht="15">
      <c r="H350" s="4"/>
    </row>
    <row r="351" ht="15">
      <c r="H351" s="4"/>
    </row>
    <row r="352" ht="15">
      <c r="H352" s="4"/>
    </row>
    <row r="353" ht="15">
      <c r="H353" s="4"/>
    </row>
    <row r="354" ht="15">
      <c r="H354" s="4"/>
    </row>
    <row r="355" ht="15">
      <c r="H355" s="4"/>
    </row>
    <row r="356" ht="15">
      <c r="H356" s="4"/>
    </row>
    <row r="357" ht="15">
      <c r="H357" s="4"/>
    </row>
    <row r="358" ht="15">
      <c r="H358" s="4"/>
    </row>
    <row r="359" ht="15">
      <c r="H359" s="4"/>
    </row>
    <row r="360" ht="15">
      <c r="H360" s="4"/>
    </row>
    <row r="361" ht="15">
      <c r="H361" s="4"/>
    </row>
    <row r="362" ht="15">
      <c r="H362" s="4"/>
    </row>
    <row r="363" ht="15">
      <c r="H363" s="4"/>
    </row>
    <row r="364" ht="15">
      <c r="H364" s="4"/>
    </row>
    <row r="365" ht="15">
      <c r="H365" s="4"/>
    </row>
    <row r="366" ht="15">
      <c r="H366" s="4"/>
    </row>
    <row r="367" ht="15">
      <c r="H367" s="4"/>
    </row>
    <row r="368" ht="15">
      <c r="H368" s="4"/>
    </row>
    <row r="369" ht="15">
      <c r="H369" s="4"/>
    </row>
    <row r="370" ht="15">
      <c r="H370" s="4"/>
    </row>
    <row r="371" ht="15">
      <c r="H371" s="4"/>
    </row>
    <row r="372" ht="15">
      <c r="H372" s="4"/>
    </row>
    <row r="373" ht="15">
      <c r="H373" s="4"/>
    </row>
    <row r="374" ht="15">
      <c r="H374" s="4"/>
    </row>
    <row r="375" ht="15">
      <c r="H375" s="4"/>
    </row>
    <row r="376" ht="15">
      <c r="H376" s="4"/>
    </row>
    <row r="377" ht="15">
      <c r="H377" s="4"/>
    </row>
    <row r="378" ht="15">
      <c r="H378" s="4"/>
    </row>
    <row r="379" ht="15">
      <c r="H379" s="4"/>
    </row>
    <row r="380" ht="15">
      <c r="H380" s="4"/>
    </row>
    <row r="381" ht="15">
      <c r="H381" s="4"/>
    </row>
    <row r="382" ht="15">
      <c r="H382" s="4"/>
    </row>
    <row r="383" ht="15">
      <c r="H383" s="4"/>
    </row>
    <row r="384" ht="15">
      <c r="H384" s="4"/>
    </row>
    <row r="385" ht="15">
      <c r="H385" s="4"/>
    </row>
    <row r="386" ht="15">
      <c r="H386" s="4"/>
    </row>
    <row r="387" ht="15">
      <c r="H387" s="4"/>
    </row>
    <row r="388" ht="15">
      <c r="H388" s="4"/>
    </row>
    <row r="389" ht="15">
      <c r="H389" s="4"/>
    </row>
    <row r="390" ht="15">
      <c r="H390" s="4"/>
    </row>
    <row r="391" ht="15">
      <c r="H391" s="4"/>
    </row>
    <row r="392" ht="15">
      <c r="H392" s="4"/>
    </row>
    <row r="393" ht="15">
      <c r="H393" s="4"/>
    </row>
    <row r="394" ht="15">
      <c r="H394" s="4"/>
    </row>
    <row r="395" ht="15">
      <c r="H395" s="4"/>
    </row>
    <row r="396" ht="15">
      <c r="H396" s="4"/>
    </row>
    <row r="397" ht="15">
      <c r="H397" s="4"/>
    </row>
    <row r="398" ht="15">
      <c r="H398" s="4"/>
    </row>
    <row r="399" ht="15">
      <c r="H399" s="4"/>
    </row>
    <row r="400" ht="15">
      <c r="H400" s="4"/>
    </row>
    <row r="401" ht="15">
      <c r="H401" s="4"/>
    </row>
    <row r="402" ht="15">
      <c r="H402" s="4"/>
    </row>
    <row r="403" ht="15">
      <c r="H403" s="4"/>
    </row>
    <row r="404" ht="15">
      <c r="H404" s="4"/>
    </row>
    <row r="405" ht="15">
      <c r="H405" s="4"/>
    </row>
    <row r="406" ht="15">
      <c r="H406" s="4"/>
    </row>
    <row r="407" ht="15">
      <c r="H407" s="4"/>
    </row>
    <row r="408" ht="15">
      <c r="H408" s="4"/>
    </row>
    <row r="409" ht="15">
      <c r="H409" s="4"/>
    </row>
    <row r="410" ht="15">
      <c r="H410" s="4"/>
    </row>
    <row r="411" ht="15">
      <c r="H411" s="4"/>
    </row>
    <row r="412" ht="15">
      <c r="H412" s="4"/>
    </row>
    <row r="413" ht="15">
      <c r="H413" s="4"/>
    </row>
    <row r="414" ht="15">
      <c r="H414" s="4"/>
    </row>
    <row r="415" ht="15">
      <c r="H415" s="4"/>
    </row>
    <row r="416" ht="15">
      <c r="H416" s="4"/>
    </row>
    <row r="417" ht="15">
      <c r="H417" s="4"/>
    </row>
    <row r="418" ht="15">
      <c r="H418" s="4"/>
    </row>
    <row r="419" ht="15">
      <c r="H419" s="4"/>
    </row>
    <row r="420" ht="15">
      <c r="H420" s="4"/>
    </row>
    <row r="421" ht="15">
      <c r="H421" s="4"/>
    </row>
    <row r="422" ht="15">
      <c r="H422" s="4"/>
    </row>
    <row r="423" ht="15">
      <c r="H423" s="4"/>
    </row>
    <row r="424" ht="15">
      <c r="H424" s="4"/>
    </row>
    <row r="425" ht="15">
      <c r="H425" s="4"/>
    </row>
    <row r="426" ht="15">
      <c r="H426" s="4"/>
    </row>
    <row r="427" ht="15">
      <c r="H427" s="4"/>
    </row>
    <row r="428" ht="15">
      <c r="H428" s="4"/>
    </row>
    <row r="429" ht="15">
      <c r="H429" s="4"/>
    </row>
    <row r="430" ht="15">
      <c r="H430" s="4"/>
    </row>
    <row r="431" ht="15">
      <c r="H431" s="4"/>
    </row>
    <row r="432" ht="15">
      <c r="H432" s="4"/>
    </row>
    <row r="433" ht="15">
      <c r="H433" s="4"/>
    </row>
    <row r="434" ht="15">
      <c r="H434" s="4"/>
    </row>
    <row r="435" ht="15">
      <c r="H435" s="4"/>
    </row>
    <row r="436" ht="15">
      <c r="H436" s="4"/>
    </row>
    <row r="437" ht="15">
      <c r="H437" s="4"/>
    </row>
    <row r="438" ht="15">
      <c r="H438" s="4"/>
    </row>
    <row r="439" ht="15">
      <c r="H439" s="4"/>
    </row>
    <row r="440" ht="15">
      <c r="H440" s="4"/>
    </row>
    <row r="441" ht="15">
      <c r="H441" s="4"/>
    </row>
    <row r="442" ht="15">
      <c r="H442" s="4"/>
    </row>
    <row r="443" ht="15">
      <c r="H443" s="4"/>
    </row>
    <row r="444" ht="15">
      <c r="H444" s="4"/>
    </row>
    <row r="445" ht="15">
      <c r="H445" s="4"/>
    </row>
    <row r="446" ht="15">
      <c r="H446" s="4"/>
    </row>
    <row r="447" ht="15">
      <c r="H447" s="4"/>
    </row>
    <row r="448" ht="15">
      <c r="H448" s="4"/>
    </row>
    <row r="449" ht="15">
      <c r="H449" s="4"/>
    </row>
    <row r="450" ht="15">
      <c r="H450" s="4"/>
    </row>
    <row r="451" ht="15">
      <c r="H451" s="4"/>
    </row>
    <row r="452" ht="15">
      <c r="H452" s="4"/>
    </row>
    <row r="453" ht="15">
      <c r="H453" s="4"/>
    </row>
    <row r="454" ht="15">
      <c r="H454" s="4"/>
    </row>
    <row r="455" ht="15">
      <c r="H455" s="4"/>
    </row>
    <row r="456" ht="15">
      <c r="H456" s="4"/>
    </row>
    <row r="457" ht="15">
      <c r="H457" s="4"/>
    </row>
    <row r="458" ht="15">
      <c r="H458" s="4"/>
    </row>
    <row r="459" ht="15">
      <c r="H459" s="4"/>
    </row>
    <row r="460" ht="15">
      <c r="H460" s="4"/>
    </row>
    <row r="461" ht="15">
      <c r="H461" s="4"/>
    </row>
    <row r="462" ht="15">
      <c r="H462" s="4"/>
    </row>
    <row r="463" ht="15">
      <c r="H463" s="4"/>
    </row>
    <row r="464" ht="15">
      <c r="H464" s="4"/>
    </row>
    <row r="465" ht="15">
      <c r="H465" s="4"/>
    </row>
    <row r="466" ht="15">
      <c r="H466" s="4"/>
    </row>
    <row r="467" ht="15">
      <c r="H467" s="4"/>
    </row>
    <row r="468" ht="15">
      <c r="H468" s="4"/>
    </row>
    <row r="469" ht="15">
      <c r="H469" s="4"/>
    </row>
    <row r="470" ht="15">
      <c r="H470" s="4"/>
    </row>
    <row r="471" ht="15">
      <c r="H471" s="4"/>
    </row>
    <row r="472" ht="15">
      <c r="H472" s="4"/>
    </row>
    <row r="473" ht="15">
      <c r="H473" s="4"/>
    </row>
    <row r="474" ht="15">
      <c r="H474" s="4"/>
    </row>
    <row r="475" ht="15">
      <c r="H475" s="4"/>
    </row>
    <row r="476" ht="15">
      <c r="H476" s="4"/>
    </row>
    <row r="477" ht="15">
      <c r="H477" s="4"/>
    </row>
    <row r="478" ht="15">
      <c r="H478" s="4"/>
    </row>
    <row r="479" ht="15">
      <c r="H479" s="4"/>
    </row>
    <row r="480" ht="15">
      <c r="H480" s="4"/>
    </row>
    <row r="481" ht="15">
      <c r="H481" s="4"/>
    </row>
    <row r="482" ht="15">
      <c r="H482" s="4"/>
    </row>
    <row r="483" ht="15">
      <c r="H483" s="4"/>
    </row>
    <row r="484" ht="15">
      <c r="H484" s="4"/>
    </row>
    <row r="485" ht="15">
      <c r="H485" s="4"/>
    </row>
    <row r="486" ht="15">
      <c r="H486" s="4"/>
    </row>
    <row r="487" ht="15">
      <c r="H487" s="4"/>
    </row>
    <row r="488" ht="15">
      <c r="H488" s="4"/>
    </row>
    <row r="489" ht="15">
      <c r="H489" s="4"/>
    </row>
    <row r="490" ht="15">
      <c r="H490" s="4"/>
    </row>
    <row r="491" ht="15">
      <c r="H491" s="4"/>
    </row>
    <row r="492" ht="15">
      <c r="H492" s="4"/>
    </row>
    <row r="493" ht="15">
      <c r="H493" s="4"/>
    </row>
    <row r="494" ht="15">
      <c r="H494" s="4"/>
    </row>
    <row r="495" ht="15">
      <c r="H495" s="4"/>
    </row>
    <row r="496" ht="15">
      <c r="H496" s="4"/>
    </row>
    <row r="497" ht="15">
      <c r="H497" s="4"/>
    </row>
    <row r="498" ht="15">
      <c r="H498" s="4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7" r:id="rId1"/>
  <headerFooter alignWithMargins="0">
    <oddFooter>&amp;L&amp;C&amp;F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Anwender</dc:creator>
  <cp:keywords/>
  <dc:description/>
  <cp:lastModifiedBy>Anwender</cp:lastModifiedBy>
  <cp:lastPrinted>2012-01-24T08:41:13Z</cp:lastPrinted>
  <dcterms:created xsi:type="dcterms:W3CDTF">2010-05-10T13:12:41Z</dcterms:created>
  <dcterms:modified xsi:type="dcterms:W3CDTF">2012-01-24T11:21:31Z</dcterms:modified>
  <cp:category/>
  <cp:version/>
  <cp:contentType/>
  <cp:contentStatus/>
</cp:coreProperties>
</file>