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1970" windowHeight="2370" tabRatio="881" activeTab="0"/>
  </bookViews>
  <sheets>
    <sheet name="S. 1 Einsatz-Orte" sheetId="1" r:id="rId1"/>
    <sheet name="S. 2 Wachen" sheetId="2" r:id="rId2"/>
    <sheet name="S. 3 zeitl.Vert." sheetId="3" r:id="rId3"/>
    <sheet name="S. 4 zeitl.Vert. %" sheetId="4" r:id="rId4"/>
  </sheets>
  <definedNames/>
  <calcPr fullCalcOnLoad="1"/>
</workbook>
</file>

<file path=xl/sharedStrings.xml><?xml version="1.0" encoding="utf-8"?>
<sst xmlns="http://schemas.openxmlformats.org/spreadsheetml/2006/main" count="73" uniqueCount="38">
  <si>
    <t>Wochentag</t>
  </si>
  <si>
    <t>Anzahl - Stunde</t>
  </si>
  <si>
    <t>Montag</t>
  </si>
  <si>
    <t>Dienstag</t>
  </si>
  <si>
    <t>Mittwoch</t>
  </si>
  <si>
    <t>Donnerstag</t>
  </si>
  <si>
    <t>Freitag</t>
  </si>
  <si>
    <t>Samstag</t>
  </si>
  <si>
    <t>Sonntag</t>
  </si>
  <si>
    <t>Stunde / Tag</t>
  </si>
  <si>
    <t>Summen</t>
  </si>
  <si>
    <t>Wochenanteile</t>
  </si>
  <si>
    <t>Rosendahl</t>
  </si>
  <si>
    <t>Lüdinghausen</t>
  </si>
  <si>
    <t>Coesfeld</t>
  </si>
  <si>
    <t>Nordkirchen</t>
  </si>
  <si>
    <t>Dülmen</t>
  </si>
  <si>
    <t>Nottuln</t>
  </si>
  <si>
    <t>Ascheberg</t>
  </si>
  <si>
    <t>Billerbeck</t>
  </si>
  <si>
    <t>Senden</t>
  </si>
  <si>
    <t>Havixbeck</t>
  </si>
  <si>
    <t>Olfen</t>
  </si>
  <si>
    <t>Gesamtergebnis</t>
  </si>
  <si>
    <t>Einsatzort</t>
  </si>
  <si>
    <t>Anzahl der Einsätze</t>
  </si>
  <si>
    <t>Anteil je Ort</t>
  </si>
  <si>
    <t>Kreis</t>
  </si>
  <si>
    <t>außerhalb</t>
  </si>
  <si>
    <t>Wache</t>
  </si>
  <si>
    <t>Einsätze</t>
  </si>
  <si>
    <t>Prozentanteile</t>
  </si>
  <si>
    <t>Kreis Coesfeld</t>
  </si>
  <si>
    <t>ausw. Wachen</t>
  </si>
  <si>
    <t>An der Rettungswache Dülmen war bis Ende 2001 kein Krankenwagen (KTW) stationiert.</t>
  </si>
  <si>
    <t>Hierbei handelte es sich um Intensivverlegungen, Einsätze zu Zeiten, in denen kein KTW zur Verfügung stand oder</t>
  </si>
  <si>
    <t>alle KTW im Einsatz waren und gleichzeitig ausreichend RTW zur Verfügung standen.</t>
  </si>
  <si>
    <t>In 2001 wurden 2.766, in 2002  2.307, in 2003  2.031 und in 2004  1.853 Einsätze mit Rettungswagen (RTW) gefahren.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</si>
</sst>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dd/mm/yyyy\ \ hh:mm"/>
    <numFmt numFmtId="175" formatCode="0.0%"/>
    <numFmt numFmtId="176" formatCode="_([$€]* #,##0.00_);_([$€]* \(#,##0.00\);_([$€]* &quot;-&quot;??_);_(@_)"/>
    <numFmt numFmtId="177" formatCode="_([$€]* #,##0.000_);_([$€]* \(#,##0.000\);_([$€]* &quot;-&quot;??_);_(@_)"/>
    <numFmt numFmtId="178" formatCode="#,##0.000"/>
    <numFmt numFmtId="179" formatCode="#,##0.0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8" xfId="2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75" fontId="4" fillId="0" borderId="10" xfId="2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75" fontId="0" fillId="0" borderId="15" xfId="2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75" fontId="4" fillId="0" borderId="17" xfId="2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175" fontId="0" fillId="0" borderId="17" xfId="2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175" fontId="0" fillId="0" borderId="37" xfId="20" applyNumberFormat="1" applyBorder="1" applyAlignment="1">
      <alignment horizontal="center"/>
    </xf>
    <xf numFmtId="175" fontId="0" fillId="0" borderId="38" xfId="20" applyNumberFormat="1" applyBorder="1" applyAlignment="1">
      <alignment horizontal="center"/>
    </xf>
    <xf numFmtId="175" fontId="0" fillId="0" borderId="39" xfId="20" applyNumberFormat="1" applyBorder="1" applyAlignment="1">
      <alignment horizontal="center"/>
    </xf>
    <xf numFmtId="175" fontId="0" fillId="0" borderId="40" xfId="20" applyNumberFormat="1" applyBorder="1" applyAlignment="1">
      <alignment horizontal="center"/>
    </xf>
    <xf numFmtId="175" fontId="0" fillId="0" borderId="41" xfId="20" applyNumberFormat="1" applyBorder="1" applyAlignment="1">
      <alignment horizontal="center"/>
    </xf>
    <xf numFmtId="175" fontId="0" fillId="0" borderId="42" xfId="20" applyNumberFormat="1" applyBorder="1" applyAlignment="1">
      <alignment horizontal="center"/>
    </xf>
    <xf numFmtId="175" fontId="0" fillId="0" borderId="43" xfId="20" applyNumberFormat="1" applyBorder="1" applyAlignment="1">
      <alignment horizontal="center"/>
    </xf>
    <xf numFmtId="175" fontId="0" fillId="0" borderId="44" xfId="20" applyNumberFormat="1" applyBorder="1" applyAlignment="1">
      <alignment horizontal="center"/>
    </xf>
    <xf numFmtId="175" fontId="0" fillId="0" borderId="45" xfId="20" applyNumberFormat="1" applyBorder="1" applyAlignment="1">
      <alignment horizontal="center"/>
    </xf>
    <xf numFmtId="0" fontId="4" fillId="0" borderId="46" xfId="0" applyFont="1" applyBorder="1" applyAlignment="1">
      <alignment horizontal="center"/>
    </xf>
    <xf numFmtId="175" fontId="0" fillId="0" borderId="47" xfId="20" applyNumberFormat="1" applyBorder="1" applyAlignment="1">
      <alignment horizontal="center"/>
    </xf>
    <xf numFmtId="175" fontId="0" fillId="0" borderId="48" xfId="20" applyNumberFormat="1" applyBorder="1" applyAlignment="1">
      <alignment horizontal="center"/>
    </xf>
    <xf numFmtId="175" fontId="0" fillId="0" borderId="49" xfId="20" applyNumberFormat="1" applyBorder="1" applyAlignment="1">
      <alignment horizontal="center"/>
    </xf>
    <xf numFmtId="175" fontId="4" fillId="0" borderId="50" xfId="20" applyNumberFormat="1" applyFont="1" applyBorder="1" applyAlignment="1">
      <alignment horizontal="center"/>
    </xf>
    <xf numFmtId="175" fontId="4" fillId="0" borderId="51" xfId="20" applyNumberFormat="1" applyFont="1" applyBorder="1" applyAlignment="1">
      <alignment horizontal="center"/>
    </xf>
    <xf numFmtId="175" fontId="4" fillId="0" borderId="52" xfId="20" applyNumberFormat="1" applyFont="1" applyBorder="1" applyAlignment="1">
      <alignment horizontal="center"/>
    </xf>
    <xf numFmtId="175" fontId="4" fillId="0" borderId="53" xfId="0" applyNumberFormat="1" applyFont="1" applyBorder="1" applyAlignment="1">
      <alignment horizontal="center"/>
    </xf>
    <xf numFmtId="175" fontId="4" fillId="0" borderId="54" xfId="20" applyNumberFormat="1" applyFont="1" applyBorder="1" applyAlignment="1">
      <alignment horizontal="center"/>
    </xf>
    <xf numFmtId="175" fontId="4" fillId="0" borderId="55" xfId="20" applyNumberFormat="1" applyFont="1" applyBorder="1" applyAlignment="1">
      <alignment horizontal="center"/>
    </xf>
    <xf numFmtId="175" fontId="4" fillId="0" borderId="56" xfId="2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58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13.00390625" style="0" bestFit="1" customWidth="1"/>
  </cols>
  <sheetData>
    <row r="1" spans="1:9" ht="12.75">
      <c r="A1" s="4"/>
      <c r="B1" s="84">
        <v>2001</v>
      </c>
      <c r="C1" s="85"/>
      <c r="D1" s="78">
        <v>2002</v>
      </c>
      <c r="E1" s="79"/>
      <c r="F1" s="78">
        <v>2003</v>
      </c>
      <c r="G1" s="79"/>
      <c r="H1" s="78">
        <v>2004</v>
      </c>
      <c r="I1" s="79"/>
    </row>
    <row r="2" spans="1:9" ht="12.75" customHeight="1">
      <c r="A2" s="86" t="s">
        <v>24</v>
      </c>
      <c r="B2" s="80" t="s">
        <v>25</v>
      </c>
      <c r="C2" s="82" t="s">
        <v>26</v>
      </c>
      <c r="D2" s="80" t="s">
        <v>25</v>
      </c>
      <c r="E2" s="82" t="s">
        <v>26</v>
      </c>
      <c r="F2" s="80" t="s">
        <v>25</v>
      </c>
      <c r="G2" s="82" t="s">
        <v>26</v>
      </c>
      <c r="H2" s="80" t="s">
        <v>25</v>
      </c>
      <c r="I2" s="82" t="s">
        <v>26</v>
      </c>
    </row>
    <row r="3" spans="1:9" ht="12.75" customHeight="1">
      <c r="A3" s="87"/>
      <c r="B3" s="81" t="s">
        <v>25</v>
      </c>
      <c r="C3" s="83"/>
      <c r="D3" s="81" t="s">
        <v>25</v>
      </c>
      <c r="E3" s="83"/>
      <c r="F3" s="81" t="s">
        <v>25</v>
      </c>
      <c r="G3" s="83"/>
      <c r="H3" s="81" t="s">
        <v>25</v>
      </c>
      <c r="I3" s="83"/>
    </row>
    <row r="4" spans="1:9" ht="12.75">
      <c r="A4" s="13" t="s">
        <v>18</v>
      </c>
      <c r="B4" s="8">
        <v>246</v>
      </c>
      <c r="C4" s="9">
        <v>0.032304661851608664</v>
      </c>
      <c r="D4" s="8">
        <v>254</v>
      </c>
      <c r="E4" s="9">
        <v>0.03339468840389166</v>
      </c>
      <c r="F4" s="8">
        <v>238</v>
      </c>
      <c r="G4" s="9">
        <f aca="true" t="shared" si="0" ref="G4:G15">F4/($F$15+$F$17)</f>
        <v>0.03464842043965643</v>
      </c>
      <c r="H4" s="8">
        <v>223</v>
      </c>
      <c r="I4" s="9">
        <f>H4/($H$15+$H$17)</f>
        <v>0.032876308418104086</v>
      </c>
    </row>
    <row r="5" spans="1:9" ht="12.75">
      <c r="A5" s="14" t="s">
        <v>19</v>
      </c>
      <c r="B5" s="8">
        <v>217</v>
      </c>
      <c r="C5" s="9">
        <v>0.028496388706500328</v>
      </c>
      <c r="D5" s="8">
        <v>189</v>
      </c>
      <c r="E5" s="9">
        <v>0.024848803576124113</v>
      </c>
      <c r="F5" s="8">
        <v>175</v>
      </c>
      <c r="G5" s="9">
        <f t="shared" si="0"/>
        <v>0.02547677973504149</v>
      </c>
      <c r="H5" s="8">
        <v>174</v>
      </c>
      <c r="I5" s="9">
        <f>H5/($H$15+$H$17)</f>
        <v>0.02565236620964175</v>
      </c>
    </row>
    <row r="6" spans="1:9" ht="12.75">
      <c r="A6" s="14" t="s">
        <v>14</v>
      </c>
      <c r="B6" s="8">
        <v>1883</v>
      </c>
      <c r="C6" s="9">
        <v>0.24727511490479318</v>
      </c>
      <c r="D6" s="8">
        <v>1879</v>
      </c>
      <c r="E6" s="9">
        <v>0.24704180909808046</v>
      </c>
      <c r="F6" s="8">
        <v>1647</v>
      </c>
      <c r="G6" s="9">
        <f t="shared" si="0"/>
        <v>0.23977289270636193</v>
      </c>
      <c r="H6" s="8">
        <v>1785</v>
      </c>
      <c r="I6" s="9">
        <f aca="true" t="shared" si="1" ref="I6:I12">H6/($H$15+$H$17)</f>
        <v>0.2631578947368421</v>
      </c>
    </row>
    <row r="7" spans="1:9" ht="12.75">
      <c r="A7" s="14" t="s">
        <v>16</v>
      </c>
      <c r="B7" s="10">
        <v>1897</v>
      </c>
      <c r="C7" s="9">
        <v>0.24911359159553512</v>
      </c>
      <c r="D7" s="8">
        <v>1876</v>
      </c>
      <c r="E7" s="9">
        <v>0.24664738364449118</v>
      </c>
      <c r="F7" s="8">
        <v>1804</v>
      </c>
      <c r="G7" s="9">
        <f t="shared" si="0"/>
        <v>0.2626292036686563</v>
      </c>
      <c r="H7" s="8">
        <v>1789</v>
      </c>
      <c r="I7" s="9">
        <f t="shared" si="1"/>
        <v>0.26374760430487987</v>
      </c>
    </row>
    <row r="8" spans="1:9" ht="12.75">
      <c r="A8" s="14" t="s">
        <v>21</v>
      </c>
      <c r="B8" s="10">
        <v>264</v>
      </c>
      <c r="C8" s="9">
        <v>0.03466841759684833</v>
      </c>
      <c r="D8" s="8">
        <v>279</v>
      </c>
      <c r="E8" s="9">
        <v>0.03668156718380226</v>
      </c>
      <c r="F8" s="8">
        <v>294</v>
      </c>
      <c r="G8" s="9">
        <f t="shared" si="0"/>
        <v>0.0428009899548697</v>
      </c>
      <c r="H8" s="8">
        <v>246</v>
      </c>
      <c r="I8" s="9">
        <f t="shared" si="1"/>
        <v>0.0362671384343211</v>
      </c>
    </row>
    <row r="9" spans="1:9" ht="12.75">
      <c r="A9" s="14" t="s">
        <v>13</v>
      </c>
      <c r="B9" s="10">
        <v>1118</v>
      </c>
      <c r="C9" s="9">
        <v>0.14681549573210767</v>
      </c>
      <c r="D9" s="8">
        <v>1054</v>
      </c>
      <c r="E9" s="9">
        <v>0.13857480936103075</v>
      </c>
      <c r="F9" s="8">
        <v>883</v>
      </c>
      <c r="G9" s="9">
        <f t="shared" si="0"/>
        <v>0.12854855146309507</v>
      </c>
      <c r="H9" s="8">
        <v>903</v>
      </c>
      <c r="I9" s="9">
        <f t="shared" si="1"/>
        <v>0.13312693498452013</v>
      </c>
    </row>
    <row r="10" spans="1:9" ht="12.75">
      <c r="A10" s="14" t="s">
        <v>15</v>
      </c>
      <c r="B10" s="10">
        <v>133</v>
      </c>
      <c r="C10" s="9">
        <v>0.01746552856204859</v>
      </c>
      <c r="D10" s="8">
        <v>179</v>
      </c>
      <c r="E10" s="9">
        <v>0.023534052064159875</v>
      </c>
      <c r="F10" s="8">
        <v>164</v>
      </c>
      <c r="G10" s="9">
        <f t="shared" si="0"/>
        <v>0.023875382151696024</v>
      </c>
      <c r="H10" s="8">
        <v>136</v>
      </c>
      <c r="I10" s="9">
        <f t="shared" si="1"/>
        <v>0.020050125313283207</v>
      </c>
    </row>
    <row r="11" spans="1:9" ht="12.75">
      <c r="A11" s="14" t="s">
        <v>17</v>
      </c>
      <c r="B11" s="10">
        <v>999</v>
      </c>
      <c r="C11" s="9">
        <v>0.13118844386080106</v>
      </c>
      <c r="D11" s="8">
        <v>999</v>
      </c>
      <c r="E11" s="9">
        <v>0.13134367604522745</v>
      </c>
      <c r="F11" s="8">
        <v>835</v>
      </c>
      <c r="G11" s="9">
        <f t="shared" si="0"/>
        <v>0.1215606347357694</v>
      </c>
      <c r="H11" s="8">
        <v>731</v>
      </c>
      <c r="I11" s="9">
        <f t="shared" si="1"/>
        <v>0.10776942355889724</v>
      </c>
    </row>
    <row r="12" spans="1:9" ht="12.75">
      <c r="A12" s="14" t="s">
        <v>22</v>
      </c>
      <c r="B12" s="10">
        <v>198</v>
      </c>
      <c r="C12" s="9">
        <v>0.026001313197636246</v>
      </c>
      <c r="D12" s="8">
        <v>215</v>
      </c>
      <c r="E12" s="9">
        <v>0.028267157507231133</v>
      </c>
      <c r="F12" s="8">
        <v>238</v>
      </c>
      <c r="G12" s="9">
        <f t="shared" si="0"/>
        <v>0.03464842043965643</v>
      </c>
      <c r="H12" s="8">
        <v>207</v>
      </c>
      <c r="I12" s="9">
        <f t="shared" si="1"/>
        <v>0.03051747014595312</v>
      </c>
    </row>
    <row r="13" spans="1:9" ht="12.75">
      <c r="A13" s="14" t="s">
        <v>12</v>
      </c>
      <c r="B13" s="10">
        <v>224</v>
      </c>
      <c r="C13" s="9">
        <v>0.029415627051871306</v>
      </c>
      <c r="D13" s="8">
        <v>214</v>
      </c>
      <c r="E13" s="9">
        <v>0.02813568235603471</v>
      </c>
      <c r="F13" s="8">
        <v>202</v>
      </c>
      <c r="G13" s="9">
        <f t="shared" si="0"/>
        <v>0.029407482894162177</v>
      </c>
      <c r="H13" s="8">
        <v>160</v>
      </c>
      <c r="I13" s="9">
        <f>H13/($H$15+$H$17)</f>
        <v>0.023588382721509656</v>
      </c>
    </row>
    <row r="14" spans="1:9" ht="12.75">
      <c r="A14" s="15" t="s">
        <v>20</v>
      </c>
      <c r="B14" s="16">
        <v>311</v>
      </c>
      <c r="C14" s="17">
        <v>0.04084044648719632</v>
      </c>
      <c r="D14" s="18">
        <v>334</v>
      </c>
      <c r="E14" s="17">
        <v>0.04391270049960557</v>
      </c>
      <c r="F14" s="18">
        <v>320</v>
      </c>
      <c r="G14" s="17">
        <f t="shared" si="0"/>
        <v>0.04658611151550444</v>
      </c>
      <c r="H14" s="18">
        <v>275</v>
      </c>
      <c r="I14" s="17">
        <f>H14/($H$15+$H$17)</f>
        <v>0.04054253280259472</v>
      </c>
    </row>
    <row r="15" spans="1:9" ht="12.75">
      <c r="A15" s="5" t="s">
        <v>27</v>
      </c>
      <c r="B15" s="19">
        <v>7490</v>
      </c>
      <c r="C15" s="20">
        <v>0.9835850295469468</v>
      </c>
      <c r="D15" s="19">
        <v>7472</v>
      </c>
      <c r="E15" s="20">
        <v>0.9823823297396792</v>
      </c>
      <c r="F15" s="19">
        <f>SUM(F4:F14)</f>
        <v>6800</v>
      </c>
      <c r="G15" s="20">
        <f t="shared" si="0"/>
        <v>0.9899548697044693</v>
      </c>
      <c r="H15" s="19">
        <f>SUM(H4:H14)</f>
        <v>6629</v>
      </c>
      <c r="I15" s="20">
        <f>H15/($H$15+$H$17)</f>
        <v>0.977296181630547</v>
      </c>
    </row>
    <row r="17" spans="1:9" ht="12.75">
      <c r="A17" s="2" t="s">
        <v>28</v>
      </c>
      <c r="B17" s="22">
        <v>125</v>
      </c>
      <c r="C17" s="29">
        <v>0.016414970453053186</v>
      </c>
      <c r="D17" s="22">
        <v>134</v>
      </c>
      <c r="E17" s="29">
        <v>0.017617670260320798</v>
      </c>
      <c r="F17" s="22">
        <v>69</v>
      </c>
      <c r="G17" s="29">
        <f>F17/($F$15+$F$17)</f>
        <v>0.010045130295530644</v>
      </c>
      <c r="H17" s="22">
        <v>154</v>
      </c>
      <c r="I17" s="29">
        <f>H17/($H$15+$H$17)</f>
        <v>0.022703818369453045</v>
      </c>
    </row>
  </sheetData>
  <mergeCells count="13">
    <mergeCell ref="A2:A3"/>
    <mergeCell ref="B2:B3"/>
    <mergeCell ref="C2:C3"/>
    <mergeCell ref="D2:D3"/>
    <mergeCell ref="H1:I1"/>
    <mergeCell ref="H2:H3"/>
    <mergeCell ref="I2:I3"/>
    <mergeCell ref="B1:C1"/>
    <mergeCell ref="D1:E1"/>
    <mergeCell ref="F1:G1"/>
    <mergeCell ref="F2:F3"/>
    <mergeCell ref="G2:G3"/>
    <mergeCell ref="E2:E3"/>
  </mergeCells>
  <printOptions horizontalCentered="1"/>
  <pageMargins left="0.7874015748031497" right="0.7874015748031497" top="2.1653543307086616" bottom="0.984251968503937" header="0.9055118110236221" footer="0.5118110236220472"/>
  <pageSetup horizontalDpi="300" verticalDpi="300" orientation="landscape" paperSize="9" scale="120" r:id="rId1"/>
  <headerFooter alignWithMargins="0">
    <oddHeader>&amp;C&amp;"MS Sans Serif,Fett"&amp;12Krankentransport&amp;4
&amp;12Einsätze nach Orten 2001 bis 2004&amp;4
&amp;12in absoluten Zahlen und Prozentanteilen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3" sqref="A13"/>
    </sheetView>
  </sheetViews>
  <sheetFormatPr defaultColWidth="11.421875" defaultRowHeight="12.75"/>
  <cols>
    <col min="1" max="1" width="14.8515625" style="0" customWidth="1"/>
    <col min="2" max="2" width="12.00390625" style="0" customWidth="1"/>
    <col min="3" max="3" width="14.421875" style="0" customWidth="1"/>
    <col min="4" max="4" width="12.00390625" style="0" customWidth="1"/>
    <col min="5" max="5" width="14.421875" style="0" customWidth="1"/>
    <col min="7" max="7" width="14.421875" style="0" customWidth="1"/>
    <col min="9" max="9" width="14.421875" style="0" customWidth="1"/>
  </cols>
  <sheetData>
    <row r="1" spans="1:9" ht="12.75">
      <c r="A1" s="4"/>
      <c r="B1" s="88">
        <v>2001</v>
      </c>
      <c r="C1" s="89"/>
      <c r="D1" s="88">
        <v>2002</v>
      </c>
      <c r="E1" s="89"/>
      <c r="F1" s="88">
        <v>2003</v>
      </c>
      <c r="G1" s="89"/>
      <c r="H1" s="88">
        <v>2004</v>
      </c>
      <c r="I1" s="89"/>
    </row>
    <row r="2" spans="1:9" ht="12.75">
      <c r="A2" s="24" t="s">
        <v>29</v>
      </c>
      <c r="B2" s="6" t="s">
        <v>30</v>
      </c>
      <c r="C2" s="7" t="s">
        <v>31</v>
      </c>
      <c r="D2" s="23" t="s">
        <v>30</v>
      </c>
      <c r="E2" s="7" t="s">
        <v>31</v>
      </c>
      <c r="F2" s="23" t="s">
        <v>30</v>
      </c>
      <c r="G2" s="7" t="s">
        <v>31</v>
      </c>
      <c r="H2" s="23" t="s">
        <v>30</v>
      </c>
      <c r="I2" s="7" t="s">
        <v>31</v>
      </c>
    </row>
    <row r="3" spans="1:9" ht="12.75">
      <c r="A3" s="25" t="s">
        <v>18</v>
      </c>
      <c r="B3" s="8">
        <v>197</v>
      </c>
      <c r="C3" s="9">
        <v>0.02586999343401182</v>
      </c>
      <c r="D3" s="27">
        <v>231</v>
      </c>
      <c r="E3" s="9">
        <v>0.030370759926373916</v>
      </c>
      <c r="F3" s="27">
        <v>132</v>
      </c>
      <c r="G3" s="9">
        <f aca="true" t="shared" si="0" ref="G3:G10">F3/($F$10+$F$12)</f>
        <v>0.019216771000145582</v>
      </c>
      <c r="H3" s="27">
        <v>122</v>
      </c>
      <c r="I3" s="9">
        <f>H3/($H$10+$H$12)</f>
        <v>0.01798879386611619</v>
      </c>
    </row>
    <row r="4" spans="1:9" ht="12.75">
      <c r="A4" s="25" t="s">
        <v>19</v>
      </c>
      <c r="B4" s="8">
        <v>261</v>
      </c>
      <c r="C4" s="9">
        <v>0.03427445830597505</v>
      </c>
      <c r="D4" s="27">
        <v>504</v>
      </c>
      <c r="E4" s="9">
        <v>0.06626347620299763</v>
      </c>
      <c r="F4" s="27">
        <v>214</v>
      </c>
      <c r="G4" s="9">
        <f t="shared" si="0"/>
        <v>0.031154462075993594</v>
      </c>
      <c r="H4" s="27">
        <v>216</v>
      </c>
      <c r="I4" s="9">
        <f aca="true" t="shared" si="1" ref="I4:I12">H4/($H$10+$H$12)</f>
        <v>0.03184901209082867</v>
      </c>
    </row>
    <row r="5" spans="1:9" ht="12.75">
      <c r="A5" s="25" t="s">
        <v>14</v>
      </c>
      <c r="B5" s="8">
        <v>2743</v>
      </c>
      <c r="C5" s="9">
        <v>0.36021011162179906</v>
      </c>
      <c r="D5" s="27">
        <v>2054</v>
      </c>
      <c r="E5" s="9">
        <v>0.2700499605574546</v>
      </c>
      <c r="F5" s="27">
        <v>1902</v>
      </c>
      <c r="G5" s="9">
        <f t="shared" si="0"/>
        <v>0.2768962003202795</v>
      </c>
      <c r="H5" s="27">
        <v>1843</v>
      </c>
      <c r="I5" s="9">
        <f t="shared" si="1"/>
        <v>0.27174874668239457</v>
      </c>
    </row>
    <row r="6" spans="1:9" ht="12.75">
      <c r="A6" s="25" t="s">
        <v>16</v>
      </c>
      <c r="B6" s="8">
        <v>629</v>
      </c>
      <c r="C6" s="9">
        <v>0.08260013131976363</v>
      </c>
      <c r="D6" s="27">
        <v>1810</v>
      </c>
      <c r="E6" s="9">
        <v>0.23797002366552722</v>
      </c>
      <c r="F6" s="27">
        <v>1575</v>
      </c>
      <c r="G6" s="9">
        <f t="shared" si="0"/>
        <v>0.2292910176153734</v>
      </c>
      <c r="H6" s="27">
        <v>1592</v>
      </c>
      <c r="I6" s="9">
        <f t="shared" si="1"/>
        <v>0.23473901503981126</v>
      </c>
    </row>
    <row r="7" spans="1:9" ht="12.75">
      <c r="A7" s="25" t="s">
        <v>13</v>
      </c>
      <c r="B7" s="8">
        <v>1899</v>
      </c>
      <c r="C7" s="9">
        <v>0.24937623112278398</v>
      </c>
      <c r="D7" s="27">
        <v>1544</v>
      </c>
      <c r="E7" s="9">
        <v>0.20299763344727847</v>
      </c>
      <c r="F7" s="27">
        <v>1498</v>
      </c>
      <c r="G7" s="9">
        <f t="shared" si="0"/>
        <v>0.21808123453195516</v>
      </c>
      <c r="H7" s="27">
        <v>1478</v>
      </c>
      <c r="I7" s="9">
        <f t="shared" si="1"/>
        <v>0.21792981421409613</v>
      </c>
    </row>
    <row r="8" spans="1:9" ht="12.75">
      <c r="A8" s="25" t="s">
        <v>17</v>
      </c>
      <c r="B8" s="8">
        <v>1648</v>
      </c>
      <c r="C8" s="9">
        <v>0.2164149704530532</v>
      </c>
      <c r="D8" s="27">
        <v>1144</v>
      </c>
      <c r="E8" s="9">
        <v>0.1504075729687089</v>
      </c>
      <c r="F8" s="27">
        <v>1317</v>
      </c>
      <c r="G8" s="9">
        <f t="shared" si="0"/>
        <v>0.19173096520599797</v>
      </c>
      <c r="H8" s="27">
        <v>1352</v>
      </c>
      <c r="I8" s="9">
        <f t="shared" si="1"/>
        <v>0.19935122382777942</v>
      </c>
    </row>
    <row r="9" spans="1:9" ht="12.75">
      <c r="A9" s="25" t="s">
        <v>20</v>
      </c>
      <c r="B9" s="8">
        <v>193</v>
      </c>
      <c r="C9" s="9">
        <v>0.025344714379514115</v>
      </c>
      <c r="D9" s="27">
        <v>304</v>
      </c>
      <c r="E9" s="9">
        <v>0.03996844596371286</v>
      </c>
      <c r="F9" s="27">
        <v>202</v>
      </c>
      <c r="G9" s="9">
        <f t="shared" si="0"/>
        <v>0.029407482894162177</v>
      </c>
      <c r="H9" s="27">
        <v>141</v>
      </c>
      <c r="I9" s="9">
        <f t="shared" si="1"/>
        <v>0.02079032733706871</v>
      </c>
    </row>
    <row r="10" spans="1:9" ht="12.75">
      <c r="A10" s="26" t="s">
        <v>32</v>
      </c>
      <c r="B10" s="11">
        <v>7570</v>
      </c>
      <c r="C10" s="12">
        <v>0.9940906106369009</v>
      </c>
      <c r="D10" s="28">
        <v>7591</v>
      </c>
      <c r="E10" s="12">
        <v>0.9980278727320536</v>
      </c>
      <c r="F10" s="28">
        <f>SUM(F3:F9)</f>
        <v>6840</v>
      </c>
      <c r="G10" s="12">
        <f t="shared" si="0"/>
        <v>0.9957781336439074</v>
      </c>
      <c r="H10" s="28">
        <f>SUM(H3:H9)</f>
        <v>6744</v>
      </c>
      <c r="I10" s="12">
        <f t="shared" si="1"/>
        <v>0.994396933058095</v>
      </c>
    </row>
    <row r="11" spans="2:9" ht="12.75">
      <c r="B11" s="3"/>
      <c r="C11" s="3"/>
      <c r="D11" s="3"/>
      <c r="E11" s="3"/>
      <c r="F11" s="3"/>
      <c r="G11" s="3"/>
      <c r="H11" s="3"/>
      <c r="I11" s="3"/>
    </row>
    <row r="12" spans="1:9" ht="12.75">
      <c r="A12" s="2" t="s">
        <v>33</v>
      </c>
      <c r="B12" s="22">
        <v>45</v>
      </c>
      <c r="C12" s="29">
        <v>0.005909389363099146</v>
      </c>
      <c r="D12" s="21">
        <v>15</v>
      </c>
      <c r="E12" s="29">
        <v>0.001972127267946358</v>
      </c>
      <c r="F12" s="21">
        <v>29</v>
      </c>
      <c r="G12" s="29">
        <f>F12/($F$10+$F$12)</f>
        <v>0.00422186635609259</v>
      </c>
      <c r="H12" s="21">
        <v>38</v>
      </c>
      <c r="I12" s="29">
        <f t="shared" si="1"/>
        <v>0.005603066941905043</v>
      </c>
    </row>
    <row r="14" ht="12.75">
      <c r="A14" t="s">
        <v>34</v>
      </c>
    </row>
    <row r="15" ht="12.75">
      <c r="A15" t="s">
        <v>37</v>
      </c>
    </row>
    <row r="16" ht="12.75">
      <c r="A16" t="s">
        <v>35</v>
      </c>
    </row>
    <row r="17" ht="12.75">
      <c r="A17" t="s">
        <v>36</v>
      </c>
    </row>
  </sheetData>
  <mergeCells count="4">
    <mergeCell ref="B1:C1"/>
    <mergeCell ref="D1:E1"/>
    <mergeCell ref="F1:G1"/>
    <mergeCell ref="H1:I1"/>
  </mergeCells>
  <printOptions horizontalCentered="1"/>
  <pageMargins left="0.7874015748031497" right="0.5905511811023623" top="2.1653543307086616" bottom="0.984251968503937" header="0.984251968503937" footer="0.5118110236220472"/>
  <pageSetup horizontalDpi="300" verticalDpi="300" orientation="landscape" paperSize="9" scale="110" r:id="rId1"/>
  <headerFooter alignWithMargins="0">
    <oddHeader>&amp;C&amp;"MS Sans Serif,Fett"&amp;12Krankentransport&amp;4
&amp;12Einsätze nach Wachen 2001 bis 2004&amp;4
&amp;12in absoluten Zahlen und Prozentanteilen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">
      <selection activeCell="A16" sqref="A16"/>
    </sheetView>
  </sheetViews>
  <sheetFormatPr defaultColWidth="11.421875" defaultRowHeight="12.75"/>
  <cols>
    <col min="1" max="1" width="15.28125" style="0" customWidth="1"/>
    <col min="2" max="8" width="11.7109375" style="0" customWidth="1"/>
    <col min="9" max="10" width="15.28125" style="0" bestFit="1" customWidth="1"/>
  </cols>
  <sheetData>
    <row r="1" spans="1:9" ht="12.75" hidden="1">
      <c r="A1" s="1" t="s">
        <v>1</v>
      </c>
      <c r="B1" s="1" t="s">
        <v>0</v>
      </c>
      <c r="C1" s="30"/>
      <c r="D1" s="30"/>
      <c r="E1" s="30"/>
      <c r="F1" s="30"/>
      <c r="G1" s="30"/>
      <c r="H1" s="30"/>
      <c r="I1" s="31"/>
    </row>
    <row r="2" spans="1:9" ht="12.75">
      <c r="A2" s="35" t="s">
        <v>9</v>
      </c>
      <c r="B2" s="39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1" t="s">
        <v>8</v>
      </c>
      <c r="I2" s="33" t="s">
        <v>23</v>
      </c>
    </row>
    <row r="3" spans="1:9" ht="12.75">
      <c r="A3" s="36">
        <v>1</v>
      </c>
      <c r="B3" s="42">
        <v>5</v>
      </c>
      <c r="C3" s="43">
        <v>10</v>
      </c>
      <c r="D3" s="43">
        <v>8</v>
      </c>
      <c r="E3" s="43">
        <v>7</v>
      </c>
      <c r="F3" s="43">
        <v>11</v>
      </c>
      <c r="G3" s="43">
        <v>8</v>
      </c>
      <c r="H3" s="44">
        <v>4</v>
      </c>
      <c r="I3" s="75">
        <v>53</v>
      </c>
    </row>
    <row r="4" spans="1:9" ht="12.75">
      <c r="A4" s="37">
        <v>2</v>
      </c>
      <c r="B4" s="45">
        <v>3</v>
      </c>
      <c r="C4" s="46">
        <v>6</v>
      </c>
      <c r="D4" s="46">
        <v>2</v>
      </c>
      <c r="E4" s="46">
        <v>6</v>
      </c>
      <c r="F4" s="46">
        <v>4</v>
      </c>
      <c r="G4" s="46">
        <v>4</v>
      </c>
      <c r="H4" s="47">
        <v>5</v>
      </c>
      <c r="I4" s="76">
        <v>30</v>
      </c>
    </row>
    <row r="5" spans="1:9" ht="12.75">
      <c r="A5" s="37">
        <v>3</v>
      </c>
      <c r="B5" s="45">
        <v>4</v>
      </c>
      <c r="C5" s="46">
        <v>4</v>
      </c>
      <c r="D5" s="46">
        <v>4</v>
      </c>
      <c r="E5" s="46">
        <v>7</v>
      </c>
      <c r="F5" s="46">
        <v>2</v>
      </c>
      <c r="G5" s="46">
        <v>7</v>
      </c>
      <c r="H5" s="47">
        <v>3</v>
      </c>
      <c r="I5" s="76">
        <v>31</v>
      </c>
    </row>
    <row r="6" spans="1:9" ht="12.75">
      <c r="A6" s="37">
        <v>4</v>
      </c>
      <c r="B6" s="45">
        <v>5</v>
      </c>
      <c r="C6" s="46">
        <v>2</v>
      </c>
      <c r="D6" s="46">
        <v>1</v>
      </c>
      <c r="E6" s="46">
        <v>1</v>
      </c>
      <c r="F6" s="46">
        <v>3</v>
      </c>
      <c r="G6" s="46">
        <v>4</v>
      </c>
      <c r="H6" s="47">
        <v>2</v>
      </c>
      <c r="I6" s="76">
        <v>18</v>
      </c>
    </row>
    <row r="7" spans="1:9" ht="12.75">
      <c r="A7" s="37">
        <v>5</v>
      </c>
      <c r="B7" s="45">
        <v>2</v>
      </c>
      <c r="C7" s="46">
        <v>6</v>
      </c>
      <c r="D7" s="46">
        <v>2</v>
      </c>
      <c r="E7" s="46">
        <v>1</v>
      </c>
      <c r="F7" s="46">
        <v>6</v>
      </c>
      <c r="G7" s="46">
        <v>2</v>
      </c>
      <c r="H7" s="47">
        <v>4</v>
      </c>
      <c r="I7" s="76">
        <v>23</v>
      </c>
    </row>
    <row r="8" spans="1:9" ht="12.75">
      <c r="A8" s="37">
        <v>6</v>
      </c>
      <c r="B8" s="45">
        <v>3</v>
      </c>
      <c r="C8" s="46">
        <v>1</v>
      </c>
      <c r="D8" s="46">
        <v>4</v>
      </c>
      <c r="E8" s="46">
        <v>5</v>
      </c>
      <c r="F8" s="46">
        <v>3</v>
      </c>
      <c r="G8" s="46">
        <v>6</v>
      </c>
      <c r="H8" s="47">
        <v>4</v>
      </c>
      <c r="I8" s="76">
        <v>26</v>
      </c>
    </row>
    <row r="9" spans="1:9" ht="12.75">
      <c r="A9" s="37">
        <v>7</v>
      </c>
      <c r="B9" s="45">
        <v>11</v>
      </c>
      <c r="C9" s="46">
        <v>6</v>
      </c>
      <c r="D9" s="46">
        <v>2</v>
      </c>
      <c r="E9" s="46">
        <v>4</v>
      </c>
      <c r="F9" s="46">
        <v>10</v>
      </c>
      <c r="G9" s="46">
        <v>2</v>
      </c>
      <c r="H9" s="47">
        <v>6</v>
      </c>
      <c r="I9" s="76">
        <v>41</v>
      </c>
    </row>
    <row r="10" spans="1:9" ht="12.75">
      <c r="A10" s="37">
        <v>8</v>
      </c>
      <c r="B10" s="45">
        <v>23</v>
      </c>
      <c r="C10" s="46">
        <v>24</v>
      </c>
      <c r="D10" s="46">
        <v>19</v>
      </c>
      <c r="E10" s="46">
        <v>18</v>
      </c>
      <c r="F10" s="46">
        <v>21</v>
      </c>
      <c r="G10" s="46">
        <v>8</v>
      </c>
      <c r="H10" s="47">
        <v>9</v>
      </c>
      <c r="I10" s="76">
        <v>122</v>
      </c>
    </row>
    <row r="11" spans="1:9" ht="12.75">
      <c r="A11" s="37">
        <v>9</v>
      </c>
      <c r="B11" s="45">
        <v>119</v>
      </c>
      <c r="C11" s="46">
        <v>145</v>
      </c>
      <c r="D11" s="46">
        <v>136</v>
      </c>
      <c r="E11" s="46">
        <v>116</v>
      </c>
      <c r="F11" s="46">
        <v>137</v>
      </c>
      <c r="G11" s="46">
        <v>41</v>
      </c>
      <c r="H11" s="47">
        <v>22</v>
      </c>
      <c r="I11" s="76">
        <v>716</v>
      </c>
    </row>
    <row r="12" spans="1:9" ht="12.75">
      <c r="A12" s="37">
        <v>10</v>
      </c>
      <c r="B12" s="45">
        <v>124</v>
      </c>
      <c r="C12" s="46">
        <v>165</v>
      </c>
      <c r="D12" s="46">
        <v>170</v>
      </c>
      <c r="E12" s="46">
        <v>143</v>
      </c>
      <c r="F12" s="46">
        <v>182</v>
      </c>
      <c r="G12" s="46">
        <v>52</v>
      </c>
      <c r="H12" s="47">
        <v>48</v>
      </c>
      <c r="I12" s="76">
        <v>884</v>
      </c>
    </row>
    <row r="13" spans="1:9" ht="12.75">
      <c r="A13" s="37">
        <v>11</v>
      </c>
      <c r="B13" s="45">
        <v>139</v>
      </c>
      <c r="C13" s="46">
        <v>145</v>
      </c>
      <c r="D13" s="46">
        <v>147</v>
      </c>
      <c r="E13" s="46">
        <v>142</v>
      </c>
      <c r="F13" s="46">
        <v>170</v>
      </c>
      <c r="G13" s="46">
        <v>63</v>
      </c>
      <c r="H13" s="47">
        <v>37</v>
      </c>
      <c r="I13" s="76">
        <v>843</v>
      </c>
    </row>
    <row r="14" spans="1:9" ht="12.75">
      <c r="A14" s="37">
        <v>12</v>
      </c>
      <c r="B14" s="45">
        <v>94</v>
      </c>
      <c r="C14" s="46">
        <v>125</v>
      </c>
      <c r="D14" s="46">
        <v>138</v>
      </c>
      <c r="E14" s="46">
        <v>120</v>
      </c>
      <c r="F14" s="46">
        <v>138</v>
      </c>
      <c r="G14" s="46">
        <v>51</v>
      </c>
      <c r="H14" s="47">
        <v>34</v>
      </c>
      <c r="I14" s="76">
        <v>700</v>
      </c>
    </row>
    <row r="15" spans="1:9" ht="12.75">
      <c r="A15" s="37">
        <v>13</v>
      </c>
      <c r="B15" s="45">
        <v>58</v>
      </c>
      <c r="C15" s="46">
        <v>73</v>
      </c>
      <c r="D15" s="46">
        <v>76</v>
      </c>
      <c r="E15" s="46">
        <v>80</v>
      </c>
      <c r="F15" s="46">
        <v>90</v>
      </c>
      <c r="G15" s="46">
        <v>30</v>
      </c>
      <c r="H15" s="47">
        <v>21</v>
      </c>
      <c r="I15" s="76">
        <v>428</v>
      </c>
    </row>
    <row r="16" spans="1:9" ht="12.75">
      <c r="A16" s="37">
        <v>14</v>
      </c>
      <c r="B16" s="45">
        <v>77</v>
      </c>
      <c r="C16" s="46">
        <v>84</v>
      </c>
      <c r="D16" s="46">
        <v>101</v>
      </c>
      <c r="E16" s="46">
        <v>96</v>
      </c>
      <c r="F16" s="46">
        <v>107</v>
      </c>
      <c r="G16" s="46">
        <v>40</v>
      </c>
      <c r="H16" s="47">
        <v>42</v>
      </c>
      <c r="I16" s="76">
        <v>547</v>
      </c>
    </row>
    <row r="17" spans="1:9" ht="12.75">
      <c r="A17" s="37">
        <v>15</v>
      </c>
      <c r="B17" s="45">
        <v>83</v>
      </c>
      <c r="C17" s="46">
        <v>101</v>
      </c>
      <c r="D17" s="46">
        <v>83</v>
      </c>
      <c r="E17" s="46">
        <v>82</v>
      </c>
      <c r="F17" s="46">
        <v>90</v>
      </c>
      <c r="G17" s="46">
        <v>23</v>
      </c>
      <c r="H17" s="47">
        <v>21</v>
      </c>
      <c r="I17" s="76">
        <v>483</v>
      </c>
    </row>
    <row r="18" spans="1:9" ht="12.75">
      <c r="A18" s="37">
        <v>16</v>
      </c>
      <c r="B18" s="45">
        <v>112</v>
      </c>
      <c r="C18" s="46">
        <v>88</v>
      </c>
      <c r="D18" s="46">
        <v>72</v>
      </c>
      <c r="E18" s="46">
        <v>87</v>
      </c>
      <c r="F18" s="46">
        <v>101</v>
      </c>
      <c r="G18" s="46">
        <v>28</v>
      </c>
      <c r="H18" s="47">
        <v>20</v>
      </c>
      <c r="I18" s="76">
        <v>508</v>
      </c>
    </row>
    <row r="19" spans="1:9" ht="12.75">
      <c r="A19" s="37">
        <v>17</v>
      </c>
      <c r="B19" s="45">
        <v>59</v>
      </c>
      <c r="C19" s="46">
        <v>67</v>
      </c>
      <c r="D19" s="46">
        <v>49</v>
      </c>
      <c r="E19" s="46">
        <v>49</v>
      </c>
      <c r="F19" s="46">
        <v>62</v>
      </c>
      <c r="G19" s="46">
        <v>29</v>
      </c>
      <c r="H19" s="47">
        <v>29</v>
      </c>
      <c r="I19" s="76">
        <v>344</v>
      </c>
    </row>
    <row r="20" spans="1:9" ht="12.75">
      <c r="A20" s="37">
        <v>18</v>
      </c>
      <c r="B20" s="45">
        <v>42</v>
      </c>
      <c r="C20" s="46">
        <v>34</v>
      </c>
      <c r="D20" s="46">
        <v>25</v>
      </c>
      <c r="E20" s="46">
        <v>33</v>
      </c>
      <c r="F20" s="46">
        <v>36</v>
      </c>
      <c r="G20" s="46">
        <v>32</v>
      </c>
      <c r="H20" s="47">
        <v>15</v>
      </c>
      <c r="I20" s="76">
        <v>217</v>
      </c>
    </row>
    <row r="21" spans="1:9" ht="12.75">
      <c r="A21" s="37">
        <v>19</v>
      </c>
      <c r="B21" s="45">
        <v>26</v>
      </c>
      <c r="C21" s="46">
        <v>33</v>
      </c>
      <c r="D21" s="46">
        <v>19</v>
      </c>
      <c r="E21" s="46">
        <v>38</v>
      </c>
      <c r="F21" s="46">
        <v>27</v>
      </c>
      <c r="G21" s="46">
        <v>29</v>
      </c>
      <c r="H21" s="47">
        <v>21</v>
      </c>
      <c r="I21" s="76">
        <v>193</v>
      </c>
    </row>
    <row r="22" spans="1:9" ht="12.75">
      <c r="A22" s="37">
        <v>20</v>
      </c>
      <c r="B22" s="45">
        <v>23</v>
      </c>
      <c r="C22" s="46">
        <v>34</v>
      </c>
      <c r="D22" s="46">
        <v>24</v>
      </c>
      <c r="E22" s="46">
        <v>31</v>
      </c>
      <c r="F22" s="46">
        <v>34</v>
      </c>
      <c r="G22" s="46">
        <v>21</v>
      </c>
      <c r="H22" s="47">
        <v>26</v>
      </c>
      <c r="I22" s="76">
        <v>193</v>
      </c>
    </row>
    <row r="23" spans="1:9" ht="12.75">
      <c r="A23" s="37">
        <v>21</v>
      </c>
      <c r="B23" s="45">
        <v>25</v>
      </c>
      <c r="C23" s="46">
        <v>11</v>
      </c>
      <c r="D23" s="46">
        <v>21</v>
      </c>
      <c r="E23" s="46">
        <v>24</v>
      </c>
      <c r="F23" s="46">
        <v>19</v>
      </c>
      <c r="G23" s="46">
        <v>20</v>
      </c>
      <c r="H23" s="47">
        <v>22</v>
      </c>
      <c r="I23" s="76">
        <v>142</v>
      </c>
    </row>
    <row r="24" spans="1:9" ht="12.75">
      <c r="A24" s="37">
        <v>22</v>
      </c>
      <c r="B24" s="45">
        <v>9</v>
      </c>
      <c r="C24" s="46">
        <v>8</v>
      </c>
      <c r="D24" s="46">
        <v>10</v>
      </c>
      <c r="E24" s="46">
        <v>15</v>
      </c>
      <c r="F24" s="46">
        <v>21</v>
      </c>
      <c r="G24" s="46">
        <v>15</v>
      </c>
      <c r="H24" s="47">
        <v>14</v>
      </c>
      <c r="I24" s="76">
        <v>92</v>
      </c>
    </row>
    <row r="25" spans="1:9" ht="12.75">
      <c r="A25" s="37">
        <v>23</v>
      </c>
      <c r="B25" s="45">
        <v>9</v>
      </c>
      <c r="C25" s="46">
        <v>10</v>
      </c>
      <c r="D25" s="46">
        <v>13</v>
      </c>
      <c r="E25" s="46">
        <v>20</v>
      </c>
      <c r="F25" s="46">
        <v>14</v>
      </c>
      <c r="G25" s="46">
        <v>13</v>
      </c>
      <c r="H25" s="47">
        <v>10</v>
      </c>
      <c r="I25" s="76">
        <v>89</v>
      </c>
    </row>
    <row r="26" spans="1:9" ht="12.75">
      <c r="A26" s="38">
        <v>24</v>
      </c>
      <c r="B26" s="48">
        <v>10</v>
      </c>
      <c r="C26" s="49">
        <v>6</v>
      </c>
      <c r="D26" s="49">
        <v>4</v>
      </c>
      <c r="E26" s="49">
        <v>6</v>
      </c>
      <c r="F26" s="49">
        <v>14</v>
      </c>
      <c r="G26" s="49">
        <v>11</v>
      </c>
      <c r="H26" s="50">
        <v>9</v>
      </c>
      <c r="I26" s="77">
        <v>60</v>
      </c>
    </row>
    <row r="27" spans="1:9" ht="12.75">
      <c r="A27" s="32" t="s">
        <v>23</v>
      </c>
      <c r="B27" s="71">
        <v>1065</v>
      </c>
      <c r="C27" s="72">
        <v>1188</v>
      </c>
      <c r="D27" s="72">
        <v>1130</v>
      </c>
      <c r="E27" s="72">
        <v>1131</v>
      </c>
      <c r="F27" s="72">
        <v>1302</v>
      </c>
      <c r="G27" s="72">
        <v>539</v>
      </c>
      <c r="H27" s="73">
        <v>428</v>
      </c>
      <c r="I27" s="74">
        <v>6783</v>
      </c>
    </row>
  </sheetData>
  <printOptions/>
  <pageMargins left="0.7874015748031497" right="0.7874015748031497" top="1.968503937007874" bottom="0.984251968503937" header="0.9055118110236221" footer="0.5118110236220472"/>
  <pageSetup horizontalDpi="300" verticalDpi="300" orientation="landscape" paperSize="9" r:id="rId1"/>
  <headerFooter alignWithMargins="0">
    <oddHeader>&amp;C&amp;"MS Sans Serif,Fett"&amp;12Zeitliche Verteilung der Krankentransporte 2004&amp;4
&amp;12Kreis Coesfeld&amp;4
&amp;12Absolute Zahlen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C17" sqref="C17"/>
    </sheetView>
  </sheetViews>
  <sheetFormatPr defaultColWidth="11.421875" defaultRowHeight="12.75"/>
  <cols>
    <col min="1" max="1" width="15.28125" style="0" customWidth="1"/>
    <col min="2" max="8" width="11.7109375" style="0" customWidth="1"/>
    <col min="9" max="10" width="15.28125" style="0" bestFit="1" customWidth="1"/>
  </cols>
  <sheetData>
    <row r="1" spans="1:9" ht="12.75" hidden="1">
      <c r="A1" s="1" t="s">
        <v>1</v>
      </c>
      <c r="B1" s="1" t="s">
        <v>0</v>
      </c>
      <c r="C1" s="30"/>
      <c r="D1" s="30"/>
      <c r="E1" s="30"/>
      <c r="F1" s="30"/>
      <c r="G1" s="30"/>
      <c r="H1" s="30"/>
      <c r="I1" s="31"/>
    </row>
    <row r="2" spans="1:9" ht="12.75">
      <c r="A2" s="35" t="s">
        <v>9</v>
      </c>
      <c r="B2" s="39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1" t="s">
        <v>8</v>
      </c>
      <c r="I2" s="33" t="s">
        <v>11</v>
      </c>
    </row>
    <row r="3" spans="1:9" ht="12.75">
      <c r="A3" s="36">
        <v>1</v>
      </c>
      <c r="B3" s="51">
        <f>'S. 3 zeitl.Vert.'!B3/'S. 3 zeitl.Vert.'!B$27</f>
        <v>0.004694835680751174</v>
      </c>
      <c r="C3" s="52">
        <f>'S. 3 zeitl.Vert.'!C3/'S. 3 zeitl.Vert.'!C$27</f>
        <v>0.008417508417508417</v>
      </c>
      <c r="D3" s="52">
        <f>'S. 3 zeitl.Vert.'!D3/'S. 3 zeitl.Vert.'!D$27</f>
        <v>0.007079646017699115</v>
      </c>
      <c r="E3" s="52">
        <f>'S. 3 zeitl.Vert.'!E3/'S. 3 zeitl.Vert.'!E$27</f>
        <v>0.00618921308576481</v>
      </c>
      <c r="F3" s="52">
        <f>'S. 3 zeitl.Vert.'!F3/'S. 3 zeitl.Vert.'!F$27</f>
        <v>0.008448540706605223</v>
      </c>
      <c r="G3" s="52">
        <f>'S. 3 zeitl.Vert.'!G3/'S. 3 zeitl.Vert.'!G$27</f>
        <v>0.014842300556586271</v>
      </c>
      <c r="H3" s="53">
        <f>'S. 3 zeitl.Vert.'!H3/'S. 3 zeitl.Vert.'!H$27</f>
        <v>0.009345794392523364</v>
      </c>
      <c r="I3" s="64">
        <f>'S. 3 zeitl.Vert.'!I3/'S. 3 zeitl.Vert.'!I$27</f>
        <v>0.007813651776500074</v>
      </c>
    </row>
    <row r="4" spans="1:9" ht="12.75">
      <c r="A4" s="37">
        <v>2</v>
      </c>
      <c r="B4" s="54">
        <f>'S. 3 zeitl.Vert.'!B4/'S. 3 zeitl.Vert.'!B$27</f>
        <v>0.0028169014084507044</v>
      </c>
      <c r="C4" s="55">
        <f>'S. 3 zeitl.Vert.'!C4/'S. 3 zeitl.Vert.'!C$27</f>
        <v>0.005050505050505051</v>
      </c>
      <c r="D4" s="55">
        <f>'S. 3 zeitl.Vert.'!D4/'S. 3 zeitl.Vert.'!D$27</f>
        <v>0.0017699115044247787</v>
      </c>
      <c r="E4" s="55">
        <f>'S. 3 zeitl.Vert.'!E4/'S. 3 zeitl.Vert.'!E$27</f>
        <v>0.005305039787798408</v>
      </c>
      <c r="F4" s="55">
        <f>'S. 3 zeitl.Vert.'!F4/'S. 3 zeitl.Vert.'!F$27</f>
        <v>0.0030721966205837174</v>
      </c>
      <c r="G4" s="55">
        <f>'S. 3 zeitl.Vert.'!G4/'S. 3 zeitl.Vert.'!G$27</f>
        <v>0.0074211502782931356</v>
      </c>
      <c r="H4" s="56">
        <f>'S. 3 zeitl.Vert.'!H4/'S. 3 zeitl.Vert.'!H$27</f>
        <v>0.011682242990654205</v>
      </c>
      <c r="I4" s="65">
        <f>'S. 3 zeitl.Vert.'!I4/'S. 3 zeitl.Vert.'!I$27</f>
        <v>0.004422821760283061</v>
      </c>
    </row>
    <row r="5" spans="1:9" ht="12.75">
      <c r="A5" s="37">
        <v>3</v>
      </c>
      <c r="B5" s="54">
        <f>'S. 3 zeitl.Vert.'!B5/'S. 3 zeitl.Vert.'!B$27</f>
        <v>0.003755868544600939</v>
      </c>
      <c r="C5" s="55">
        <f>'S. 3 zeitl.Vert.'!C5/'S. 3 zeitl.Vert.'!C$27</f>
        <v>0.003367003367003367</v>
      </c>
      <c r="D5" s="55">
        <f>'S. 3 zeitl.Vert.'!D5/'S. 3 zeitl.Vert.'!D$27</f>
        <v>0.0035398230088495575</v>
      </c>
      <c r="E5" s="55">
        <f>'S. 3 zeitl.Vert.'!E5/'S. 3 zeitl.Vert.'!E$27</f>
        <v>0.00618921308576481</v>
      </c>
      <c r="F5" s="55">
        <f>'S. 3 zeitl.Vert.'!F5/'S. 3 zeitl.Vert.'!F$27</f>
        <v>0.0015360983102918587</v>
      </c>
      <c r="G5" s="55">
        <f>'S. 3 zeitl.Vert.'!G5/'S. 3 zeitl.Vert.'!G$27</f>
        <v>0.012987012987012988</v>
      </c>
      <c r="H5" s="56">
        <f>'S. 3 zeitl.Vert.'!H5/'S. 3 zeitl.Vert.'!H$27</f>
        <v>0.007009345794392523</v>
      </c>
      <c r="I5" s="65">
        <f>'S. 3 zeitl.Vert.'!I5/'S. 3 zeitl.Vert.'!I$27</f>
        <v>0.004570249152292496</v>
      </c>
    </row>
    <row r="6" spans="1:9" ht="12.75">
      <c r="A6" s="37">
        <v>4</v>
      </c>
      <c r="B6" s="54">
        <f>'S. 3 zeitl.Vert.'!B6/'S. 3 zeitl.Vert.'!B$27</f>
        <v>0.004694835680751174</v>
      </c>
      <c r="C6" s="55">
        <f>'S. 3 zeitl.Vert.'!C6/'S. 3 zeitl.Vert.'!C$27</f>
        <v>0.0016835016835016834</v>
      </c>
      <c r="D6" s="55">
        <f>'S. 3 zeitl.Vert.'!D6/'S. 3 zeitl.Vert.'!D$27</f>
        <v>0.0008849557522123894</v>
      </c>
      <c r="E6" s="55">
        <f>'S. 3 zeitl.Vert.'!E6/'S. 3 zeitl.Vert.'!E$27</f>
        <v>0.0008841732979664014</v>
      </c>
      <c r="F6" s="55">
        <f>'S. 3 zeitl.Vert.'!F6/'S. 3 zeitl.Vert.'!F$27</f>
        <v>0.002304147465437788</v>
      </c>
      <c r="G6" s="55">
        <f>'S. 3 zeitl.Vert.'!G6/'S. 3 zeitl.Vert.'!G$27</f>
        <v>0.0074211502782931356</v>
      </c>
      <c r="H6" s="56">
        <f>'S. 3 zeitl.Vert.'!H6/'S. 3 zeitl.Vert.'!H$27</f>
        <v>0.004672897196261682</v>
      </c>
      <c r="I6" s="65">
        <f>'S. 3 zeitl.Vert.'!I6/'S. 3 zeitl.Vert.'!I$27</f>
        <v>0.0026536930561698365</v>
      </c>
    </row>
    <row r="7" spans="1:9" ht="12.75">
      <c r="A7" s="37">
        <v>5</v>
      </c>
      <c r="B7" s="54">
        <f>'S. 3 zeitl.Vert.'!B7/'S. 3 zeitl.Vert.'!B$27</f>
        <v>0.0018779342723004694</v>
      </c>
      <c r="C7" s="55">
        <f>'S. 3 zeitl.Vert.'!C7/'S. 3 zeitl.Vert.'!C$27</f>
        <v>0.005050505050505051</v>
      </c>
      <c r="D7" s="55">
        <f>'S. 3 zeitl.Vert.'!D7/'S. 3 zeitl.Vert.'!D$27</f>
        <v>0.0017699115044247787</v>
      </c>
      <c r="E7" s="55">
        <f>'S. 3 zeitl.Vert.'!E7/'S. 3 zeitl.Vert.'!E$27</f>
        <v>0.0008841732979664014</v>
      </c>
      <c r="F7" s="55">
        <f>'S. 3 zeitl.Vert.'!F7/'S. 3 zeitl.Vert.'!F$27</f>
        <v>0.004608294930875576</v>
      </c>
      <c r="G7" s="55">
        <f>'S. 3 zeitl.Vert.'!G7/'S. 3 zeitl.Vert.'!G$27</f>
        <v>0.0037105751391465678</v>
      </c>
      <c r="H7" s="56">
        <f>'S. 3 zeitl.Vert.'!H7/'S. 3 zeitl.Vert.'!H$27</f>
        <v>0.009345794392523364</v>
      </c>
      <c r="I7" s="65">
        <f>'S. 3 zeitl.Vert.'!I7/'S. 3 zeitl.Vert.'!I$27</f>
        <v>0.003390830016217013</v>
      </c>
    </row>
    <row r="8" spans="1:9" ht="12.75">
      <c r="A8" s="37">
        <v>6</v>
      </c>
      <c r="B8" s="54">
        <f>'S. 3 zeitl.Vert.'!B8/'S. 3 zeitl.Vert.'!B$27</f>
        <v>0.0028169014084507044</v>
      </c>
      <c r="C8" s="55">
        <f>'S. 3 zeitl.Vert.'!C8/'S. 3 zeitl.Vert.'!C$27</f>
        <v>0.0008417508417508417</v>
      </c>
      <c r="D8" s="55">
        <f>'S. 3 zeitl.Vert.'!D8/'S. 3 zeitl.Vert.'!D$27</f>
        <v>0.0035398230088495575</v>
      </c>
      <c r="E8" s="55">
        <f>'S. 3 zeitl.Vert.'!E8/'S. 3 zeitl.Vert.'!E$27</f>
        <v>0.004420866489832007</v>
      </c>
      <c r="F8" s="55">
        <f>'S. 3 zeitl.Vert.'!F8/'S. 3 zeitl.Vert.'!F$27</f>
        <v>0.002304147465437788</v>
      </c>
      <c r="G8" s="55">
        <f>'S. 3 zeitl.Vert.'!G8/'S. 3 zeitl.Vert.'!G$27</f>
        <v>0.011131725417439703</v>
      </c>
      <c r="H8" s="56">
        <f>'S. 3 zeitl.Vert.'!H8/'S. 3 zeitl.Vert.'!H$27</f>
        <v>0.009345794392523364</v>
      </c>
      <c r="I8" s="65">
        <f>'S. 3 zeitl.Vert.'!I8/'S. 3 zeitl.Vert.'!I$27</f>
        <v>0.003833112192245319</v>
      </c>
    </row>
    <row r="9" spans="1:9" ht="12.75">
      <c r="A9" s="37">
        <v>7</v>
      </c>
      <c r="B9" s="54">
        <f>'S. 3 zeitl.Vert.'!B9/'S. 3 zeitl.Vert.'!B$27</f>
        <v>0.010328638497652582</v>
      </c>
      <c r="C9" s="55">
        <f>'S. 3 zeitl.Vert.'!C9/'S. 3 zeitl.Vert.'!C$27</f>
        <v>0.005050505050505051</v>
      </c>
      <c r="D9" s="55">
        <f>'S. 3 zeitl.Vert.'!D9/'S. 3 zeitl.Vert.'!D$27</f>
        <v>0.0017699115044247787</v>
      </c>
      <c r="E9" s="55">
        <f>'S. 3 zeitl.Vert.'!E9/'S. 3 zeitl.Vert.'!E$27</f>
        <v>0.0035366931918656055</v>
      </c>
      <c r="F9" s="55">
        <f>'S. 3 zeitl.Vert.'!F9/'S. 3 zeitl.Vert.'!F$27</f>
        <v>0.007680491551459293</v>
      </c>
      <c r="G9" s="55">
        <f>'S. 3 zeitl.Vert.'!G9/'S. 3 zeitl.Vert.'!G$27</f>
        <v>0.0037105751391465678</v>
      </c>
      <c r="H9" s="56">
        <f>'S. 3 zeitl.Vert.'!H9/'S. 3 zeitl.Vert.'!H$27</f>
        <v>0.014018691588785047</v>
      </c>
      <c r="I9" s="65">
        <f>'S. 3 zeitl.Vert.'!I9/'S. 3 zeitl.Vert.'!I$27</f>
        <v>0.0060445230723868495</v>
      </c>
    </row>
    <row r="10" spans="1:9" ht="12.75">
      <c r="A10" s="37">
        <v>8</v>
      </c>
      <c r="B10" s="54">
        <f>'S. 3 zeitl.Vert.'!B10/'S. 3 zeitl.Vert.'!B$27</f>
        <v>0.0215962441314554</v>
      </c>
      <c r="C10" s="55">
        <f>'S. 3 zeitl.Vert.'!C10/'S. 3 zeitl.Vert.'!C$27</f>
        <v>0.020202020202020204</v>
      </c>
      <c r="D10" s="55">
        <f>'S. 3 zeitl.Vert.'!D10/'S. 3 zeitl.Vert.'!D$27</f>
        <v>0.016814159292035398</v>
      </c>
      <c r="E10" s="55">
        <f>'S. 3 zeitl.Vert.'!E10/'S. 3 zeitl.Vert.'!E$27</f>
        <v>0.015915119363395226</v>
      </c>
      <c r="F10" s="55">
        <f>'S. 3 zeitl.Vert.'!F10/'S. 3 zeitl.Vert.'!F$27</f>
        <v>0.016129032258064516</v>
      </c>
      <c r="G10" s="55">
        <f>'S. 3 zeitl.Vert.'!G10/'S. 3 zeitl.Vert.'!G$27</f>
        <v>0.014842300556586271</v>
      </c>
      <c r="H10" s="56">
        <f>'S. 3 zeitl.Vert.'!H10/'S. 3 zeitl.Vert.'!H$27</f>
        <v>0.02102803738317757</v>
      </c>
      <c r="I10" s="65">
        <f>'S. 3 zeitl.Vert.'!I10/'S. 3 zeitl.Vert.'!I$27</f>
        <v>0.017986141825151115</v>
      </c>
    </row>
    <row r="11" spans="1:9" ht="12.75">
      <c r="A11" s="37">
        <v>9</v>
      </c>
      <c r="B11" s="54">
        <f>'S. 3 zeitl.Vert.'!B11/'S. 3 zeitl.Vert.'!B$27</f>
        <v>0.11173708920187793</v>
      </c>
      <c r="C11" s="55">
        <f>'S. 3 zeitl.Vert.'!C11/'S. 3 zeitl.Vert.'!C$27</f>
        <v>0.12205387205387205</v>
      </c>
      <c r="D11" s="55">
        <f>'S. 3 zeitl.Vert.'!D11/'S. 3 zeitl.Vert.'!D$27</f>
        <v>0.12035398230088495</v>
      </c>
      <c r="E11" s="55">
        <f>'S. 3 zeitl.Vert.'!E11/'S. 3 zeitl.Vert.'!E$27</f>
        <v>0.10256410256410256</v>
      </c>
      <c r="F11" s="55">
        <f>'S. 3 zeitl.Vert.'!F11/'S. 3 zeitl.Vert.'!F$27</f>
        <v>0.10522273425499232</v>
      </c>
      <c r="G11" s="55">
        <f>'S. 3 zeitl.Vert.'!G11/'S. 3 zeitl.Vert.'!G$27</f>
        <v>0.07606679035250463</v>
      </c>
      <c r="H11" s="56">
        <f>'S. 3 zeitl.Vert.'!H11/'S. 3 zeitl.Vert.'!H$27</f>
        <v>0.0514018691588785</v>
      </c>
      <c r="I11" s="65">
        <f>'S. 3 zeitl.Vert.'!I11/'S. 3 zeitl.Vert.'!I$27</f>
        <v>0.10555801267875571</v>
      </c>
    </row>
    <row r="12" spans="1:9" ht="12.75">
      <c r="A12" s="37">
        <v>10</v>
      </c>
      <c r="B12" s="54">
        <f>'S. 3 zeitl.Vert.'!B12/'S. 3 zeitl.Vert.'!B$27</f>
        <v>0.11643192488262911</v>
      </c>
      <c r="C12" s="55">
        <f>'S. 3 zeitl.Vert.'!C12/'S. 3 zeitl.Vert.'!C$27</f>
        <v>0.1388888888888889</v>
      </c>
      <c r="D12" s="55">
        <f>'S. 3 zeitl.Vert.'!D12/'S. 3 zeitl.Vert.'!D$27</f>
        <v>0.1504424778761062</v>
      </c>
      <c r="E12" s="55">
        <f>'S. 3 zeitl.Vert.'!E12/'S. 3 zeitl.Vert.'!E$27</f>
        <v>0.12643678160919541</v>
      </c>
      <c r="F12" s="55">
        <f>'S. 3 zeitl.Vert.'!F12/'S. 3 zeitl.Vert.'!F$27</f>
        <v>0.13978494623655913</v>
      </c>
      <c r="G12" s="55">
        <f>'S. 3 zeitl.Vert.'!G12/'S. 3 zeitl.Vert.'!G$27</f>
        <v>0.09647495361781076</v>
      </c>
      <c r="H12" s="56">
        <f>'S. 3 zeitl.Vert.'!H12/'S. 3 zeitl.Vert.'!H$27</f>
        <v>0.11214953271028037</v>
      </c>
      <c r="I12" s="65">
        <f>'S. 3 zeitl.Vert.'!I12/'S. 3 zeitl.Vert.'!I$27</f>
        <v>0.13032581453634084</v>
      </c>
    </row>
    <row r="13" spans="1:9" ht="12.75">
      <c r="A13" s="37">
        <v>11</v>
      </c>
      <c r="B13" s="54">
        <f>'S. 3 zeitl.Vert.'!B13/'S. 3 zeitl.Vert.'!B$27</f>
        <v>0.13051643192488263</v>
      </c>
      <c r="C13" s="55">
        <f>'S. 3 zeitl.Vert.'!C13/'S. 3 zeitl.Vert.'!C$27</f>
        <v>0.12205387205387205</v>
      </c>
      <c r="D13" s="55">
        <f>'S. 3 zeitl.Vert.'!D13/'S. 3 zeitl.Vert.'!D$27</f>
        <v>0.13008849557522123</v>
      </c>
      <c r="E13" s="55">
        <f>'S. 3 zeitl.Vert.'!E13/'S. 3 zeitl.Vert.'!E$27</f>
        <v>0.125552608311229</v>
      </c>
      <c r="F13" s="55">
        <f>'S. 3 zeitl.Vert.'!F13/'S. 3 zeitl.Vert.'!F$27</f>
        <v>0.130568356374808</v>
      </c>
      <c r="G13" s="55">
        <f>'S. 3 zeitl.Vert.'!G13/'S. 3 zeitl.Vert.'!G$27</f>
        <v>0.11688311688311688</v>
      </c>
      <c r="H13" s="56">
        <f>'S. 3 zeitl.Vert.'!H13/'S. 3 zeitl.Vert.'!H$27</f>
        <v>0.08644859813084112</v>
      </c>
      <c r="I13" s="65">
        <f>'S. 3 zeitl.Vert.'!I13/'S. 3 zeitl.Vert.'!I$27</f>
        <v>0.124281291463954</v>
      </c>
    </row>
    <row r="14" spans="1:9" ht="12.75">
      <c r="A14" s="37">
        <v>12</v>
      </c>
      <c r="B14" s="54">
        <f>'S. 3 zeitl.Vert.'!B14/'S. 3 zeitl.Vert.'!B$27</f>
        <v>0.08826291079812207</v>
      </c>
      <c r="C14" s="55">
        <f>'S. 3 zeitl.Vert.'!C14/'S. 3 zeitl.Vert.'!C$27</f>
        <v>0.10521885521885523</v>
      </c>
      <c r="D14" s="55">
        <f>'S. 3 zeitl.Vert.'!D14/'S. 3 zeitl.Vert.'!D$27</f>
        <v>0.12212389380530973</v>
      </c>
      <c r="E14" s="55">
        <f>'S. 3 zeitl.Vert.'!E14/'S. 3 zeitl.Vert.'!E$27</f>
        <v>0.10610079575596817</v>
      </c>
      <c r="F14" s="55">
        <f>'S. 3 zeitl.Vert.'!F14/'S. 3 zeitl.Vert.'!F$27</f>
        <v>0.10599078341013825</v>
      </c>
      <c r="G14" s="55">
        <f>'S. 3 zeitl.Vert.'!G14/'S. 3 zeitl.Vert.'!G$27</f>
        <v>0.09461966604823747</v>
      </c>
      <c r="H14" s="56">
        <f>'S. 3 zeitl.Vert.'!H14/'S. 3 zeitl.Vert.'!H$27</f>
        <v>0.0794392523364486</v>
      </c>
      <c r="I14" s="65">
        <f>'S. 3 zeitl.Vert.'!I14/'S. 3 zeitl.Vert.'!I$27</f>
        <v>0.10319917440660474</v>
      </c>
    </row>
    <row r="15" spans="1:9" ht="12.75">
      <c r="A15" s="37">
        <v>13</v>
      </c>
      <c r="B15" s="54">
        <f>'S. 3 zeitl.Vert.'!B15/'S. 3 zeitl.Vert.'!B$27</f>
        <v>0.054460093896713614</v>
      </c>
      <c r="C15" s="55">
        <f>'S. 3 zeitl.Vert.'!C15/'S. 3 zeitl.Vert.'!C$27</f>
        <v>0.061447811447811446</v>
      </c>
      <c r="D15" s="55">
        <f>'S. 3 zeitl.Vert.'!D15/'S. 3 zeitl.Vert.'!D$27</f>
        <v>0.06725663716814159</v>
      </c>
      <c r="E15" s="55">
        <f>'S. 3 zeitl.Vert.'!E15/'S. 3 zeitl.Vert.'!E$27</f>
        <v>0.07073386383731212</v>
      </c>
      <c r="F15" s="55">
        <f>'S. 3 zeitl.Vert.'!F15/'S. 3 zeitl.Vert.'!F$27</f>
        <v>0.06912442396313365</v>
      </c>
      <c r="G15" s="55">
        <f>'S. 3 zeitl.Vert.'!G15/'S. 3 zeitl.Vert.'!G$27</f>
        <v>0.055658627087198514</v>
      </c>
      <c r="H15" s="56">
        <f>'S. 3 zeitl.Vert.'!H15/'S. 3 zeitl.Vert.'!H$27</f>
        <v>0.04906542056074766</v>
      </c>
      <c r="I15" s="65">
        <f>'S. 3 zeitl.Vert.'!I15/'S. 3 zeitl.Vert.'!I$27</f>
        <v>0.06309892378003833</v>
      </c>
    </row>
    <row r="16" spans="1:9" ht="12.75">
      <c r="A16" s="37">
        <v>14</v>
      </c>
      <c r="B16" s="54">
        <f>'S. 3 zeitl.Vert.'!B16/'S. 3 zeitl.Vert.'!B$27</f>
        <v>0.07230046948356808</v>
      </c>
      <c r="C16" s="55">
        <f>'S. 3 zeitl.Vert.'!C16/'S. 3 zeitl.Vert.'!C$27</f>
        <v>0.0707070707070707</v>
      </c>
      <c r="D16" s="55">
        <f>'S. 3 zeitl.Vert.'!D16/'S. 3 zeitl.Vert.'!D$27</f>
        <v>0.08938053097345133</v>
      </c>
      <c r="E16" s="55">
        <f>'S. 3 zeitl.Vert.'!E16/'S. 3 zeitl.Vert.'!E$27</f>
        <v>0.08488063660477453</v>
      </c>
      <c r="F16" s="55">
        <f>'S. 3 zeitl.Vert.'!F16/'S. 3 zeitl.Vert.'!F$27</f>
        <v>0.08218125960061444</v>
      </c>
      <c r="G16" s="55">
        <f>'S. 3 zeitl.Vert.'!G16/'S. 3 zeitl.Vert.'!G$27</f>
        <v>0.07421150278293136</v>
      </c>
      <c r="H16" s="56">
        <f>'S. 3 zeitl.Vert.'!H16/'S. 3 zeitl.Vert.'!H$27</f>
        <v>0.09813084112149532</v>
      </c>
      <c r="I16" s="65">
        <f>'S. 3 zeitl.Vert.'!I16/'S. 3 zeitl.Vert.'!I$27</f>
        <v>0.08064278342916113</v>
      </c>
    </row>
    <row r="17" spans="1:9" ht="12.75">
      <c r="A17" s="37">
        <v>15</v>
      </c>
      <c r="B17" s="54">
        <f>'S. 3 zeitl.Vert.'!B17/'S. 3 zeitl.Vert.'!B$27</f>
        <v>0.07793427230046948</v>
      </c>
      <c r="C17" s="55">
        <f>'S. 3 zeitl.Vert.'!C17/'S. 3 zeitl.Vert.'!C$27</f>
        <v>0.08501683501683502</v>
      </c>
      <c r="D17" s="55">
        <f>'S. 3 zeitl.Vert.'!D17/'S. 3 zeitl.Vert.'!D$27</f>
        <v>0.07345132743362832</v>
      </c>
      <c r="E17" s="55">
        <f>'S. 3 zeitl.Vert.'!E17/'S. 3 zeitl.Vert.'!E$27</f>
        <v>0.07250221043324491</v>
      </c>
      <c r="F17" s="55">
        <f>'S. 3 zeitl.Vert.'!F17/'S. 3 zeitl.Vert.'!F$27</f>
        <v>0.06912442396313365</v>
      </c>
      <c r="G17" s="55">
        <f>'S. 3 zeitl.Vert.'!G17/'S. 3 zeitl.Vert.'!G$27</f>
        <v>0.04267161410018553</v>
      </c>
      <c r="H17" s="56">
        <f>'S. 3 zeitl.Vert.'!H17/'S. 3 zeitl.Vert.'!H$27</f>
        <v>0.04906542056074766</v>
      </c>
      <c r="I17" s="65">
        <f>'S. 3 zeitl.Vert.'!I17/'S. 3 zeitl.Vert.'!I$27</f>
        <v>0.07120743034055728</v>
      </c>
    </row>
    <row r="18" spans="1:9" ht="12.75">
      <c r="A18" s="37">
        <v>16</v>
      </c>
      <c r="B18" s="54">
        <f>'S. 3 zeitl.Vert.'!B18/'S. 3 zeitl.Vert.'!B$27</f>
        <v>0.10516431924882629</v>
      </c>
      <c r="C18" s="55">
        <f>'S. 3 zeitl.Vert.'!C18/'S. 3 zeitl.Vert.'!C$27</f>
        <v>0.07407407407407407</v>
      </c>
      <c r="D18" s="55">
        <f>'S. 3 zeitl.Vert.'!D18/'S. 3 zeitl.Vert.'!D$27</f>
        <v>0.06371681415929203</v>
      </c>
      <c r="E18" s="55">
        <f>'S. 3 zeitl.Vert.'!E18/'S. 3 zeitl.Vert.'!E$27</f>
        <v>0.07692307692307693</v>
      </c>
      <c r="F18" s="55">
        <f>'S. 3 zeitl.Vert.'!F18/'S. 3 zeitl.Vert.'!F$27</f>
        <v>0.07757296466973887</v>
      </c>
      <c r="G18" s="55">
        <f>'S. 3 zeitl.Vert.'!G18/'S. 3 zeitl.Vert.'!G$27</f>
        <v>0.05194805194805195</v>
      </c>
      <c r="H18" s="56">
        <f>'S. 3 zeitl.Vert.'!H18/'S. 3 zeitl.Vert.'!H$27</f>
        <v>0.04672897196261682</v>
      </c>
      <c r="I18" s="65">
        <f>'S. 3 zeitl.Vert.'!I18/'S. 3 zeitl.Vert.'!I$27</f>
        <v>0.07489311514079317</v>
      </c>
    </row>
    <row r="19" spans="1:9" ht="12.75">
      <c r="A19" s="37">
        <v>17</v>
      </c>
      <c r="B19" s="54">
        <f>'S. 3 zeitl.Vert.'!B19/'S. 3 zeitl.Vert.'!B$27</f>
        <v>0.05539906103286385</v>
      </c>
      <c r="C19" s="55">
        <f>'S. 3 zeitl.Vert.'!C19/'S. 3 zeitl.Vert.'!C$27</f>
        <v>0.0563973063973064</v>
      </c>
      <c r="D19" s="55">
        <f>'S. 3 zeitl.Vert.'!D19/'S. 3 zeitl.Vert.'!D$27</f>
        <v>0.04336283185840708</v>
      </c>
      <c r="E19" s="55">
        <f>'S. 3 zeitl.Vert.'!E19/'S. 3 zeitl.Vert.'!E$27</f>
        <v>0.04332449160035367</v>
      </c>
      <c r="F19" s="55">
        <f>'S. 3 zeitl.Vert.'!F19/'S. 3 zeitl.Vert.'!F$27</f>
        <v>0.047619047619047616</v>
      </c>
      <c r="G19" s="55">
        <f>'S. 3 zeitl.Vert.'!G19/'S. 3 zeitl.Vert.'!G$27</f>
        <v>0.05380333951762523</v>
      </c>
      <c r="H19" s="56">
        <f>'S. 3 zeitl.Vert.'!H19/'S. 3 zeitl.Vert.'!H$27</f>
        <v>0.06775700934579439</v>
      </c>
      <c r="I19" s="65">
        <f>'S. 3 zeitl.Vert.'!I19/'S. 3 zeitl.Vert.'!I$27</f>
        <v>0.05071502285124576</v>
      </c>
    </row>
    <row r="20" spans="1:9" ht="12.75">
      <c r="A20" s="37">
        <v>18</v>
      </c>
      <c r="B20" s="54">
        <f>'S. 3 zeitl.Vert.'!B20/'S. 3 zeitl.Vert.'!B$27</f>
        <v>0.03943661971830986</v>
      </c>
      <c r="C20" s="55">
        <f>'S. 3 zeitl.Vert.'!C20/'S. 3 zeitl.Vert.'!C$27</f>
        <v>0.02861952861952862</v>
      </c>
      <c r="D20" s="55">
        <f>'S. 3 zeitl.Vert.'!D20/'S. 3 zeitl.Vert.'!D$27</f>
        <v>0.022123893805309734</v>
      </c>
      <c r="E20" s="55">
        <f>'S. 3 zeitl.Vert.'!E20/'S. 3 zeitl.Vert.'!E$27</f>
        <v>0.029177718832891247</v>
      </c>
      <c r="F20" s="55">
        <f>'S. 3 zeitl.Vert.'!F20/'S. 3 zeitl.Vert.'!F$27</f>
        <v>0.027649769585253458</v>
      </c>
      <c r="G20" s="55">
        <f>'S. 3 zeitl.Vert.'!G20/'S. 3 zeitl.Vert.'!G$27</f>
        <v>0.059369202226345084</v>
      </c>
      <c r="H20" s="56">
        <f>'S. 3 zeitl.Vert.'!H20/'S. 3 zeitl.Vert.'!H$27</f>
        <v>0.035046728971962614</v>
      </c>
      <c r="I20" s="65">
        <f>'S. 3 zeitl.Vert.'!I20/'S. 3 zeitl.Vert.'!I$27</f>
        <v>0.03199174406604747</v>
      </c>
    </row>
    <row r="21" spans="1:9" ht="12.75">
      <c r="A21" s="37">
        <v>19</v>
      </c>
      <c r="B21" s="54">
        <f>'S. 3 zeitl.Vert.'!B21/'S. 3 zeitl.Vert.'!B$27</f>
        <v>0.024413145539906103</v>
      </c>
      <c r="C21" s="55">
        <f>'S. 3 zeitl.Vert.'!C21/'S. 3 zeitl.Vert.'!C$27</f>
        <v>0.027777777777777776</v>
      </c>
      <c r="D21" s="55">
        <f>'S. 3 zeitl.Vert.'!D21/'S. 3 zeitl.Vert.'!D$27</f>
        <v>0.016814159292035398</v>
      </c>
      <c r="E21" s="55">
        <f>'S. 3 zeitl.Vert.'!E21/'S. 3 zeitl.Vert.'!E$27</f>
        <v>0.03359858532272325</v>
      </c>
      <c r="F21" s="55">
        <f>'S. 3 zeitl.Vert.'!F21/'S. 3 zeitl.Vert.'!F$27</f>
        <v>0.020737327188940093</v>
      </c>
      <c r="G21" s="55">
        <f>'S. 3 zeitl.Vert.'!G21/'S. 3 zeitl.Vert.'!G$27</f>
        <v>0.05380333951762523</v>
      </c>
      <c r="H21" s="56">
        <f>'S. 3 zeitl.Vert.'!H21/'S. 3 zeitl.Vert.'!H$27</f>
        <v>0.04906542056074766</v>
      </c>
      <c r="I21" s="65">
        <f>'S. 3 zeitl.Vert.'!I21/'S. 3 zeitl.Vert.'!I$27</f>
        <v>0.028453486657821023</v>
      </c>
    </row>
    <row r="22" spans="1:9" ht="12.75">
      <c r="A22" s="37">
        <v>20</v>
      </c>
      <c r="B22" s="54">
        <f>'S. 3 zeitl.Vert.'!B22/'S. 3 zeitl.Vert.'!B$27</f>
        <v>0.0215962441314554</v>
      </c>
      <c r="C22" s="55">
        <f>'S. 3 zeitl.Vert.'!C22/'S. 3 zeitl.Vert.'!C$27</f>
        <v>0.02861952861952862</v>
      </c>
      <c r="D22" s="55">
        <f>'S. 3 zeitl.Vert.'!D22/'S. 3 zeitl.Vert.'!D$27</f>
        <v>0.021238938053097345</v>
      </c>
      <c r="E22" s="55">
        <f>'S. 3 zeitl.Vert.'!E22/'S. 3 zeitl.Vert.'!E$27</f>
        <v>0.027409372236958444</v>
      </c>
      <c r="F22" s="55">
        <f>'S. 3 zeitl.Vert.'!F22/'S. 3 zeitl.Vert.'!F$27</f>
        <v>0.026113671274961597</v>
      </c>
      <c r="G22" s="55">
        <f>'S. 3 zeitl.Vert.'!G22/'S. 3 zeitl.Vert.'!G$27</f>
        <v>0.03896103896103896</v>
      </c>
      <c r="H22" s="56">
        <f>'S. 3 zeitl.Vert.'!H22/'S. 3 zeitl.Vert.'!H$27</f>
        <v>0.06074766355140187</v>
      </c>
      <c r="I22" s="65">
        <f>'S. 3 zeitl.Vert.'!I22/'S. 3 zeitl.Vert.'!I$27</f>
        <v>0.028453486657821023</v>
      </c>
    </row>
    <row r="23" spans="1:9" ht="12.75">
      <c r="A23" s="37">
        <v>21</v>
      </c>
      <c r="B23" s="54">
        <f>'S. 3 zeitl.Vert.'!B23/'S. 3 zeitl.Vert.'!B$27</f>
        <v>0.023474178403755867</v>
      </c>
      <c r="C23" s="55">
        <f>'S. 3 zeitl.Vert.'!C23/'S. 3 zeitl.Vert.'!C$27</f>
        <v>0.009259259259259259</v>
      </c>
      <c r="D23" s="55">
        <f>'S. 3 zeitl.Vert.'!D23/'S. 3 zeitl.Vert.'!D$27</f>
        <v>0.018584070796460177</v>
      </c>
      <c r="E23" s="55">
        <f>'S. 3 zeitl.Vert.'!E23/'S. 3 zeitl.Vert.'!E$27</f>
        <v>0.021220159151193633</v>
      </c>
      <c r="F23" s="55">
        <f>'S. 3 zeitl.Vert.'!F23/'S. 3 zeitl.Vert.'!F$27</f>
        <v>0.014592933947772658</v>
      </c>
      <c r="G23" s="55">
        <f>'S. 3 zeitl.Vert.'!G23/'S. 3 zeitl.Vert.'!G$27</f>
        <v>0.03710575139146568</v>
      </c>
      <c r="H23" s="56">
        <f>'S. 3 zeitl.Vert.'!H23/'S. 3 zeitl.Vert.'!H$27</f>
        <v>0.0514018691588785</v>
      </c>
      <c r="I23" s="65">
        <f>'S. 3 zeitl.Vert.'!I23/'S. 3 zeitl.Vert.'!I$27</f>
        <v>0.02093468966533982</v>
      </c>
    </row>
    <row r="24" spans="1:9" ht="12.75">
      <c r="A24" s="37">
        <v>22</v>
      </c>
      <c r="B24" s="54">
        <f>'S. 3 zeitl.Vert.'!B24/'S. 3 zeitl.Vert.'!B$27</f>
        <v>0.008450704225352112</v>
      </c>
      <c r="C24" s="55">
        <f>'S. 3 zeitl.Vert.'!C24/'S. 3 zeitl.Vert.'!C$27</f>
        <v>0.006734006734006734</v>
      </c>
      <c r="D24" s="55">
        <f>'S. 3 zeitl.Vert.'!D24/'S. 3 zeitl.Vert.'!D$27</f>
        <v>0.008849557522123894</v>
      </c>
      <c r="E24" s="55">
        <f>'S. 3 zeitl.Vert.'!E24/'S. 3 zeitl.Vert.'!E$27</f>
        <v>0.013262599469496022</v>
      </c>
      <c r="F24" s="55">
        <f>'S. 3 zeitl.Vert.'!F24/'S. 3 zeitl.Vert.'!F$27</f>
        <v>0.016129032258064516</v>
      </c>
      <c r="G24" s="55">
        <f>'S. 3 zeitl.Vert.'!G24/'S. 3 zeitl.Vert.'!G$27</f>
        <v>0.027829313543599257</v>
      </c>
      <c r="H24" s="56">
        <f>'S. 3 zeitl.Vert.'!H24/'S. 3 zeitl.Vert.'!H$27</f>
        <v>0.03271028037383177</v>
      </c>
      <c r="I24" s="65">
        <f>'S. 3 zeitl.Vert.'!I24/'S. 3 zeitl.Vert.'!I$27</f>
        <v>0.013563320064868052</v>
      </c>
    </row>
    <row r="25" spans="1:9" ht="12.75">
      <c r="A25" s="37">
        <v>23</v>
      </c>
      <c r="B25" s="54">
        <f>'S. 3 zeitl.Vert.'!B25/'S. 3 zeitl.Vert.'!B$27</f>
        <v>0.008450704225352112</v>
      </c>
      <c r="C25" s="55">
        <f>'S. 3 zeitl.Vert.'!C25/'S. 3 zeitl.Vert.'!C$27</f>
        <v>0.008417508417508417</v>
      </c>
      <c r="D25" s="55">
        <f>'S. 3 zeitl.Vert.'!D25/'S. 3 zeitl.Vert.'!D$27</f>
        <v>0.011504424778761062</v>
      </c>
      <c r="E25" s="55">
        <f>'S. 3 zeitl.Vert.'!E25/'S. 3 zeitl.Vert.'!E$27</f>
        <v>0.01768346595932803</v>
      </c>
      <c r="F25" s="55">
        <f>'S. 3 zeitl.Vert.'!F25/'S. 3 zeitl.Vert.'!F$27</f>
        <v>0.010752688172043012</v>
      </c>
      <c r="G25" s="55">
        <f>'S. 3 zeitl.Vert.'!G25/'S. 3 zeitl.Vert.'!G$27</f>
        <v>0.02411873840445269</v>
      </c>
      <c r="H25" s="56">
        <f>'S. 3 zeitl.Vert.'!H25/'S. 3 zeitl.Vert.'!H$27</f>
        <v>0.02336448598130841</v>
      </c>
      <c r="I25" s="65">
        <f>'S. 3 zeitl.Vert.'!I25/'S. 3 zeitl.Vert.'!I$27</f>
        <v>0.013121037888839747</v>
      </c>
    </row>
    <row r="26" spans="1:9" ht="12.75">
      <c r="A26" s="38">
        <v>24</v>
      </c>
      <c r="B26" s="57">
        <f>'S. 3 zeitl.Vert.'!B26/'S. 3 zeitl.Vert.'!B$27</f>
        <v>0.009389671361502348</v>
      </c>
      <c r="C26" s="58">
        <f>'S. 3 zeitl.Vert.'!C26/'S. 3 zeitl.Vert.'!C$27</f>
        <v>0.005050505050505051</v>
      </c>
      <c r="D26" s="58">
        <f>'S. 3 zeitl.Vert.'!D26/'S. 3 zeitl.Vert.'!D$27</f>
        <v>0.0035398230088495575</v>
      </c>
      <c r="E26" s="58">
        <f>'S. 3 zeitl.Vert.'!E26/'S. 3 zeitl.Vert.'!E$27</f>
        <v>0.005305039787798408</v>
      </c>
      <c r="F26" s="58">
        <f>'S. 3 zeitl.Vert.'!F26/'S. 3 zeitl.Vert.'!F$27</f>
        <v>0.010752688172043012</v>
      </c>
      <c r="G26" s="58">
        <f>'S. 3 zeitl.Vert.'!G26/'S. 3 zeitl.Vert.'!G$27</f>
        <v>0.02040816326530612</v>
      </c>
      <c r="H26" s="59">
        <f>'S. 3 zeitl.Vert.'!H26/'S. 3 zeitl.Vert.'!H$27</f>
        <v>0.02102803738317757</v>
      </c>
      <c r="I26" s="66">
        <f>'S. 3 zeitl.Vert.'!I26/'S. 3 zeitl.Vert.'!I$27</f>
        <v>0.008845643520566122</v>
      </c>
    </row>
    <row r="27" spans="1:9" ht="12.75">
      <c r="A27" s="60" t="s">
        <v>10</v>
      </c>
      <c r="B27" s="61">
        <f>'S. 3 zeitl.Vert.'!B27/'S. 3 zeitl.Vert.'!B$27</f>
        <v>1</v>
      </c>
      <c r="C27" s="62">
        <f>'S. 3 zeitl.Vert.'!C27/'S. 3 zeitl.Vert.'!C$27</f>
        <v>1</v>
      </c>
      <c r="D27" s="62">
        <f>'S. 3 zeitl.Vert.'!D27/'S. 3 zeitl.Vert.'!D$27</f>
        <v>1</v>
      </c>
      <c r="E27" s="62">
        <f>'S. 3 zeitl.Vert.'!E27/'S. 3 zeitl.Vert.'!E$27</f>
        <v>1</v>
      </c>
      <c r="F27" s="62">
        <f>'S. 3 zeitl.Vert.'!F27/'S. 3 zeitl.Vert.'!F$27</f>
        <v>1</v>
      </c>
      <c r="G27" s="62">
        <f>'S. 3 zeitl.Vert.'!G27/'S. 3 zeitl.Vert.'!G$27</f>
        <v>1</v>
      </c>
      <c r="H27" s="63">
        <f>'S. 3 zeitl.Vert.'!H27/'S. 3 zeitl.Vert.'!H$27</f>
        <v>1</v>
      </c>
      <c r="I27" s="67">
        <f>'S. 3 zeitl.Vert.'!I27/'S. 3 zeitl.Vert.'!I$27</f>
        <v>1</v>
      </c>
    </row>
    <row r="28" spans="1:9" ht="12.75">
      <c r="A28" s="32" t="s">
        <v>11</v>
      </c>
      <c r="B28" s="68">
        <f>'S. 3 zeitl.Vert.'!B27/'S. 3 zeitl.Vert.'!$I$27</f>
        <v>0.15701017249004864</v>
      </c>
      <c r="C28" s="69">
        <f>'S. 3 zeitl.Vert.'!C27/'S. 3 zeitl.Vert.'!$I$27</f>
        <v>0.1751437417072092</v>
      </c>
      <c r="D28" s="69">
        <f>'S. 3 zeitl.Vert.'!D27/'S. 3 zeitl.Vert.'!$I$27</f>
        <v>0.16659295297066196</v>
      </c>
      <c r="E28" s="69">
        <f>'S. 3 zeitl.Vert.'!E27/'S. 3 zeitl.Vert.'!$I$27</f>
        <v>0.1667403803626714</v>
      </c>
      <c r="F28" s="69">
        <f>'S. 3 zeitl.Vert.'!F27/'S. 3 zeitl.Vert.'!$I$27</f>
        <v>0.19195046439628483</v>
      </c>
      <c r="G28" s="69">
        <f>'S. 3 zeitl.Vert.'!G27/'S. 3 zeitl.Vert.'!$I$27</f>
        <v>0.07946336429308566</v>
      </c>
      <c r="H28" s="70">
        <f>'S. 3 zeitl.Vert.'!H27/'S. 3 zeitl.Vert.'!$I$27</f>
        <v>0.06309892378003833</v>
      </c>
      <c r="I28" s="34"/>
    </row>
  </sheetData>
  <printOptions/>
  <pageMargins left="0.7874015748031497" right="0.7874015748031497" top="1.968503937007874" bottom="0.984251968503937" header="0.9055118110236221" footer="0.5118110236220472"/>
  <pageSetup horizontalDpi="300" verticalDpi="300" orientation="landscape" paperSize="9" r:id="rId1"/>
  <headerFooter alignWithMargins="0">
    <oddHeader>&amp;C&amp;"MS Sans Serif,Fett"&amp;12Zeitliche Verteilung der Krankentransporte 2004&amp;4
&amp;12Kreis Coesfeld&amp;4
&amp;12Prozentanteile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Neimeier</cp:lastModifiedBy>
  <cp:lastPrinted>2005-04-04T14:10:47Z</cp:lastPrinted>
  <dcterms:created xsi:type="dcterms:W3CDTF">2002-07-04T09:10:23Z</dcterms:created>
  <dcterms:modified xsi:type="dcterms:W3CDTF">2005-04-04T14:10:59Z</dcterms:modified>
  <cp:category/>
  <cp:version/>
  <cp:contentType/>
  <cp:contentStatus/>
</cp:coreProperties>
</file>